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Профилактика правон." sheetId="5" r:id="rId1"/>
    <sheet name="Молодежь" sheetId="4" r:id="rId2"/>
  </sheets>
  <calcPr calcId="124519"/>
</workbook>
</file>

<file path=xl/calcChain.xml><?xml version="1.0" encoding="utf-8"?>
<calcChain xmlns="http://schemas.openxmlformats.org/spreadsheetml/2006/main">
  <c r="F248" i="4"/>
  <c r="D248"/>
  <c r="C248"/>
  <c r="F211"/>
  <c r="D211"/>
  <c r="C211"/>
  <c r="F162"/>
  <c r="D162"/>
  <c r="C162"/>
  <c r="F154"/>
  <c r="D154"/>
  <c r="C154"/>
  <c r="F147"/>
  <c r="D147"/>
  <c r="C147"/>
  <c r="G119"/>
  <c r="F119"/>
  <c r="D119"/>
  <c r="C119"/>
  <c r="F101"/>
  <c r="D101"/>
  <c r="C101"/>
  <c r="C93"/>
  <c r="F35"/>
  <c r="D35"/>
  <c r="C35"/>
  <c r="C16" s="1"/>
  <c r="C9" s="1"/>
  <c r="E9" s="1"/>
  <c r="F16"/>
  <c r="D16"/>
  <c r="G11"/>
  <c r="F11"/>
  <c r="E11"/>
  <c r="D11"/>
  <c r="C11"/>
  <c r="G10"/>
  <c r="F10"/>
  <c r="E10"/>
  <c r="D10"/>
  <c r="C10"/>
  <c r="F9"/>
  <c r="D9"/>
  <c r="F7"/>
  <c r="E7"/>
  <c r="D7"/>
  <c r="C7"/>
</calcChain>
</file>

<file path=xl/sharedStrings.xml><?xml version="1.0" encoding="utf-8"?>
<sst xmlns="http://schemas.openxmlformats.org/spreadsheetml/2006/main" count="438" uniqueCount="144">
  <si>
    <t xml:space="preserve">Приложение 2 </t>
  </si>
  <si>
    <t>Информация о реализации в Глазуновском районе</t>
  </si>
  <si>
    <t>муниципальных целевых программ в 2016 году</t>
  </si>
  <si>
    <t>№</t>
  </si>
  <si>
    <t>Наименование муниципальной программы, основного мероприятия муниципальной программы, подпрограммы, основного мероприятия подпрограммы</t>
  </si>
  <si>
    <t>Предусмотрено в муниципальном бюджете тыс. руб.</t>
  </si>
  <si>
    <t>финансирование</t>
  </si>
  <si>
    <t>освоено</t>
  </si>
  <si>
    <t>Результаты выполнения мероприятий</t>
  </si>
  <si>
    <t>Достижение плановых значений целевых индикаторов</t>
  </si>
  <si>
    <t>сумма</t>
  </si>
  <si>
    <t>процент</t>
  </si>
  <si>
    <t>Муниципальная программа " Молодёжь Глазуновского района на 2016-2020 годы", всего</t>
  </si>
  <si>
    <t>в том числе:</t>
  </si>
  <si>
    <t>местный бюджет</t>
  </si>
  <si>
    <t>областной бюджет*)</t>
  </si>
  <si>
    <t>федеральный бюджет*)</t>
  </si>
  <si>
    <t>внебюджетные источники</t>
  </si>
  <si>
    <t>Из общего объема по мероприятиям программы:</t>
  </si>
  <si>
    <t>1.</t>
  </si>
  <si>
    <t>Подпрограмма «Мы - молодые на 2016-2020 годы», всего</t>
  </si>
  <si>
    <t>Создание в районе оптимальных условий способствующих развитию личности представителей молодёжи; взаимодействие с активом сельских поселений; профилактика асоциальных явлений в молодёжной среде; поддержка талантливой молодёжи и т.д. Увеличение доли молодых граждан, вовлекаемых в реализацию молодёной политики на территории района</t>
  </si>
  <si>
    <t>областной бюджет *)</t>
  </si>
  <si>
    <t>федеральный бюджет *)</t>
  </si>
  <si>
    <t>Из общего объема:</t>
  </si>
  <si>
    <t>1.1.</t>
  </si>
  <si>
    <t xml:space="preserve">Обеспечение массовой консолидации молодёжи и широкого информирования молодых граждан о потенциальных возможностях их развития и применение потенциала, всего </t>
  </si>
  <si>
    <t>из них:</t>
  </si>
  <si>
    <t>1.1.1.</t>
  </si>
  <si>
    <t>Районный слет обучающейся молодёжи, всего</t>
  </si>
  <si>
    <t>1.2.</t>
  </si>
  <si>
    <t xml:space="preserve">Создание условий для пропаганды семейных ценностей и социальной значимости института семьи, поддержка граждан, попавших в трудную жизненную ситуацию, всего </t>
  </si>
  <si>
    <t>1.2.1.</t>
  </si>
  <si>
    <t>Помощь выпускникам из малообеспеченных семей, всего</t>
  </si>
  <si>
    <t>1.2.2.</t>
  </si>
  <si>
    <t xml:space="preserve">Оказание единовременного вознаграждения многодетным семья "День семьи", всего </t>
  </si>
  <si>
    <t>1.2.3.</t>
  </si>
  <si>
    <t xml:space="preserve">Оказание единовременного вознаграждения многодетным семья "День матери", всего </t>
  </si>
  <si>
    <t>1.2.4.</t>
  </si>
  <si>
    <t xml:space="preserve">Акция "Дорога в школу", всего </t>
  </si>
  <si>
    <t>1.2.5.</t>
  </si>
  <si>
    <t xml:space="preserve">Декада инвалидов, всего </t>
  </si>
  <si>
    <t>1.2.6.</t>
  </si>
  <si>
    <t xml:space="preserve">"Проводы русской зимы", "Троица", всего </t>
  </si>
  <si>
    <t>1.2.7.</t>
  </si>
  <si>
    <t>Районная спартакиада молодых семей, всего</t>
  </si>
  <si>
    <t>1.3.</t>
  </si>
  <si>
    <t xml:space="preserve">Создание условий для привлечения молодёжи к участию в общественной и политической жизни, формирование правового сознания и гражданской культуры всего </t>
  </si>
  <si>
    <t>1.3.1.</t>
  </si>
  <si>
    <t xml:space="preserve">День Конституции, торжественное вручение паспортов, всего </t>
  </si>
  <si>
    <t>1.4.</t>
  </si>
  <si>
    <t xml:space="preserve">Развитие волонтерского движения, всего </t>
  </si>
  <si>
    <t>1.5.</t>
  </si>
  <si>
    <t xml:space="preserve">Создание условий для вовлечения представителей сельской молодёжи в мероприятия по реализации молодёжной политики на территории района всего </t>
  </si>
  <si>
    <t>1.5.1.</t>
  </si>
  <si>
    <t xml:space="preserve">День молодёжи, Спартакиада трудящихся и молодёжи, всего </t>
  </si>
  <si>
    <t>1.5.2.</t>
  </si>
  <si>
    <t xml:space="preserve">День России, Спартакиада пришкольных лагерей, всего </t>
  </si>
  <si>
    <t>1.6.</t>
  </si>
  <si>
    <t xml:space="preserve">Совершенствование системы интеграции талантливой молодёжи в творческую деятельность, всего </t>
  </si>
  <si>
    <t>1.6.1.</t>
  </si>
  <si>
    <t xml:space="preserve">Участие в областных и всероссийских  конкурсах, всего </t>
  </si>
  <si>
    <t>1.6.2.</t>
  </si>
  <si>
    <t xml:space="preserve">Районный финал игры КВН для старшеклассников, всего </t>
  </si>
  <si>
    <t>1.7.</t>
  </si>
  <si>
    <t xml:space="preserve">Поддержка мероприятий, проектов, инициатив, реализуемых совместно с молодёжными организациями, всего </t>
  </si>
  <si>
    <t>1.7.1.</t>
  </si>
  <si>
    <t xml:space="preserve">Мероприятие, посвящённое Дню защиты детей, всего </t>
  </si>
  <si>
    <t>2.</t>
  </si>
  <si>
    <t>«Обеспечение жильём молодых семей на 2016-2020 годы» - всего</t>
  </si>
  <si>
    <t>Оказание государственной поддержки молодым семьям в вопросах решения жилищной проблемы; укрепление института семейных отношений</t>
  </si>
  <si>
    <t>2.1.</t>
  </si>
  <si>
    <t xml:space="preserve">Улучшение жилищных условий  молодых семей </t>
  </si>
  <si>
    <t>3.</t>
  </si>
  <si>
    <t>«Нравственное и патриотическое воспитание граждан на 2016-2020 годы» - всего</t>
  </si>
  <si>
    <t>Увеличение доли граждан района, вовлеченных в мероприятия по патритическому воспитанию молодёжи</t>
  </si>
  <si>
    <t>3.1.</t>
  </si>
  <si>
    <t xml:space="preserve">Проведение районных фестивалей патриотической песни – всего </t>
  </si>
  <si>
    <t>3.2.</t>
  </si>
  <si>
    <t>Проведение районных конкурсов патриотической направленности - всего</t>
  </si>
  <si>
    <t>3.3.</t>
  </si>
  <si>
    <t>День Глазуновки - всего</t>
  </si>
  <si>
    <t>3.4.</t>
  </si>
  <si>
    <t>Проведение конкурсов с допризывной молодёжью - всего</t>
  </si>
  <si>
    <t>3.5.</t>
  </si>
  <si>
    <t>Военно-полевые сборы - всего</t>
  </si>
  <si>
    <t>3.6.</t>
  </si>
  <si>
    <t xml:space="preserve">Районный финал военно-спортивной игры "Зарница" – всего </t>
  </si>
  <si>
    <t>3.7.</t>
  </si>
  <si>
    <t xml:space="preserve">Областной финал игры "Зарница" – всего </t>
  </si>
  <si>
    <t>4.</t>
  </si>
  <si>
    <t>Подпрограмма " Комплексные меры противодействия злоупотреблению наркотиками и их незаконному обороту на 2016-2020 годы".</t>
  </si>
  <si>
    <t>Формирование позитивных моральных и нравственных ценностей, определяющих отрицательное отношение к незаконному потреблению наркотиков, выбор здорового образа жизни.</t>
  </si>
  <si>
    <t>4.1.</t>
  </si>
  <si>
    <t>Районная декада " Нет наркотикам и СПИДу"</t>
  </si>
  <si>
    <t>4.2.</t>
  </si>
  <si>
    <t>Приобретение специализированной литературы и фильмов по предупреждению наркотической зависимости</t>
  </si>
  <si>
    <t>4.3.</t>
  </si>
  <si>
    <t>Организация работы областнойпередвижной антинаркотической бригады " Автобус в будущее"</t>
  </si>
  <si>
    <t>4.4.</t>
  </si>
  <si>
    <t>Осуществление проверок мест массового досуга молодёжи</t>
  </si>
  <si>
    <t>4.5.</t>
  </si>
  <si>
    <t>Проведение "Дней профилактики", конкурсов, слётов, акций.</t>
  </si>
  <si>
    <t>5.</t>
  </si>
  <si>
    <t xml:space="preserve">«Развитие физической культуры и массового спорта в Глазуновском районе на 2016-2020 годы», всего </t>
  </si>
  <si>
    <t>Увеличение доли населения систематически занимающегося ф/к и спортом</t>
  </si>
  <si>
    <t xml:space="preserve"> </t>
  </si>
  <si>
    <t>5.1.</t>
  </si>
  <si>
    <t>Физическое воспитание молодёжи</t>
  </si>
  <si>
    <t>5.2.</t>
  </si>
  <si>
    <t>Участие обучающихся в областных мероприятиях</t>
  </si>
  <si>
    <t>5.3.</t>
  </si>
  <si>
    <t>Проведение смотра-конкурса среди методистов по спорту</t>
  </si>
  <si>
    <t>5.4.</t>
  </si>
  <si>
    <t xml:space="preserve">Участие сборных команд района в областных соревнованиях </t>
  </si>
  <si>
    <t>5.5.</t>
  </si>
  <si>
    <t>Организация и проведение районых спортивных мероприятий по видам спорта</t>
  </si>
  <si>
    <t>5.6.</t>
  </si>
  <si>
    <t>Приобретение спортивного инвентаря и оборудования</t>
  </si>
  <si>
    <t>5.7.</t>
  </si>
  <si>
    <t>Награждение победителей и призеров спартакиад образовательных учреждений, спортсменов и команд, достигших высоких спортивных результатов</t>
  </si>
  <si>
    <t>Наименование программного документа, мероприятия, целевого индикатора</t>
  </si>
  <si>
    <t>Предусмотрено в муниципальном бюджете, тыс. руб.</t>
  </si>
  <si>
    <t>Финансирование</t>
  </si>
  <si>
    <t>Освоено</t>
  </si>
  <si>
    <t>Сумма, тыс. руб.</t>
  </si>
  <si>
    <t>Процент,%</t>
  </si>
  <si>
    <t>Муниципальная программа " Профилактика правонарушений на 2014-2018 годы в Глазуновском районе Орловскорй области", всего</t>
  </si>
  <si>
    <t>Уменьшение общего количества совершаемых правонарушений, повышение эффективности системы профилактики правонарушений среди несовершеннолетних, снижение уровня подростковой преступности, системная работа общественных формирований с органами внутренних дел</t>
  </si>
  <si>
    <t>Подпрограмма 1                  Профилактические меры социальной направленности</t>
  </si>
  <si>
    <t>-</t>
  </si>
  <si>
    <t>сокращение совершаемых преступлений и правонарушений</t>
  </si>
  <si>
    <t>Подпрограмма 2                   Профилактические меры воспитательно-просветительской направленности</t>
  </si>
  <si>
    <t>повышение правосознания в подростковой среде</t>
  </si>
  <si>
    <t>Проведение мероприятий воспитательной направленности в общеобразовательных учреждениях района</t>
  </si>
  <si>
    <t>повышение правосознания у несовершеннолетних, сокращение алкоголизма и наркомании в подростковой среде</t>
  </si>
  <si>
    <t>Подпрограмма 3                                       Культурно-оздоровительные мероприятия</t>
  </si>
  <si>
    <t>снижение уровня подростковой преступности</t>
  </si>
  <si>
    <t>Проведение физкультурно-спортивных мероприятий</t>
  </si>
  <si>
    <t>приобретение спортивного инвентаря, приобретение призов</t>
  </si>
  <si>
    <t>Проведение конкурсов и викторин патриотической направленности</t>
  </si>
  <si>
    <t xml:space="preserve">приобретение призов </t>
  </si>
  <si>
    <t>Подпрограмма 4                         Специальные меры профилактики правонарушений</t>
  </si>
  <si>
    <t>Снижение уровня подростковой преступности, повышение эффективности взаимодействия правоохранительных органов и общественных формирований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</si>
</sst>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name val="Arial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3" fillId="0" borderId="0"/>
  </cellStyleXfs>
  <cellXfs count="81">
    <xf numFmtId="0" fontId="0" fillId="0" borderId="0" xfId="0"/>
    <xf numFmtId="0" fontId="2" fillId="0" borderId="0" xfId="1"/>
    <xf numFmtId="0" fontId="1" fillId="0" borderId="0" xfId="2"/>
    <xf numFmtId="0" fontId="5" fillId="2" borderId="2" xfId="2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center" wrapText="1"/>
    </xf>
    <xf numFmtId="164" fontId="4" fillId="0" borderId="2" xfId="2" applyNumberFormat="1" applyFont="1" applyFill="1" applyBorder="1" applyAlignment="1">
      <alignment horizontal="center" vertical="center"/>
    </xf>
    <xf numFmtId="4" fontId="4" fillId="0" borderId="2" xfId="2" applyNumberFormat="1" applyFont="1" applyFill="1" applyBorder="1" applyAlignment="1">
      <alignment horizontal="center" vertical="center"/>
    </xf>
    <xf numFmtId="0" fontId="9" fillId="0" borderId="2" xfId="2" applyFont="1" applyFill="1" applyBorder="1"/>
    <xf numFmtId="0" fontId="9" fillId="0" borderId="2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wrapText="1"/>
    </xf>
    <xf numFmtId="49" fontId="9" fillId="0" borderId="2" xfId="2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4" fontId="9" fillId="0" borderId="2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wrapText="1" indent="2"/>
    </xf>
    <xf numFmtId="0" fontId="9" fillId="0" borderId="2" xfId="2" applyFont="1" applyFill="1" applyBorder="1" applyAlignment="1">
      <alignment horizontal="left" wrapText="1" indent="2"/>
    </xf>
    <xf numFmtId="0" fontId="9" fillId="0" borderId="2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wrapText="1" indent="4"/>
    </xf>
    <xf numFmtId="164" fontId="10" fillId="0" borderId="2" xfId="2" applyNumberFormat="1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165" fontId="9" fillId="0" borderId="2" xfId="2" applyNumberFormat="1" applyFont="1" applyFill="1" applyBorder="1" applyAlignment="1">
      <alignment horizontal="center" vertical="center" wrapText="1"/>
    </xf>
    <xf numFmtId="165" fontId="10" fillId="0" borderId="2" xfId="2" applyNumberFormat="1" applyFont="1" applyFill="1" applyBorder="1" applyAlignment="1">
      <alignment horizontal="center" vertical="center" wrapText="1"/>
    </xf>
    <xf numFmtId="2" fontId="9" fillId="0" borderId="2" xfId="2" applyNumberFormat="1" applyFont="1" applyFill="1" applyBorder="1" applyAlignment="1">
      <alignment horizontal="center" vertical="center" wrapText="1"/>
    </xf>
    <xf numFmtId="164" fontId="12" fillId="0" borderId="2" xfId="2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left" vertical="center" wrapText="1" indent="2"/>
    </xf>
    <xf numFmtId="2" fontId="10" fillId="0" borderId="2" xfId="2" applyNumberFormat="1" applyFont="1" applyFill="1" applyBorder="1" applyAlignment="1">
      <alignment horizontal="center" vertical="center" wrapText="1"/>
    </xf>
    <xf numFmtId="49" fontId="9" fillId="0" borderId="0" xfId="2" applyNumberFormat="1" applyFont="1" applyFill="1" applyAlignment="1">
      <alignment horizontal="center" vertical="center"/>
    </xf>
    <xf numFmtId="0" fontId="1" fillId="0" borderId="0" xfId="2" applyFill="1"/>
    <xf numFmtId="49" fontId="9" fillId="0" borderId="0" xfId="2" applyNumberFormat="1" applyFont="1" applyAlignment="1">
      <alignment horizontal="center" vertical="center"/>
    </xf>
    <xf numFmtId="0" fontId="2" fillId="0" borderId="0" xfId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7" fillId="0" borderId="2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2" xfId="2" applyFont="1" applyBorder="1"/>
    <xf numFmtId="0" fontId="9" fillId="0" borderId="0" xfId="2" applyFont="1" applyAlignment="1">
      <alignment horizontal="center" vertical="center"/>
    </xf>
    <xf numFmtId="0" fontId="9" fillId="0" borderId="2" xfId="2" applyFont="1" applyBorder="1" applyAlignment="1">
      <alignment horizontal="left" vertical="center" wrapText="1"/>
    </xf>
    <xf numFmtId="0" fontId="9" fillId="0" borderId="2" xfId="2" applyFont="1" applyBorder="1" applyAlignment="1">
      <alignment wrapText="1"/>
    </xf>
    <xf numFmtId="0" fontId="6" fillId="0" borderId="2" xfId="2" applyFont="1" applyBorder="1" applyAlignment="1">
      <alignment horizontal="left" vertical="center" wrapText="1"/>
    </xf>
    <xf numFmtId="16" fontId="9" fillId="0" borderId="2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left" wrapText="1"/>
    </xf>
    <xf numFmtId="0" fontId="9" fillId="0" borderId="1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9" fontId="8" fillId="3" borderId="1" xfId="2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7" xfId="1" applyFont="1" applyBorder="1" applyAlignment="1">
      <alignment horizontal="right"/>
    </xf>
    <xf numFmtId="0" fontId="11" fillId="0" borderId="2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0" borderId="6" xfId="2" applyNumberFormat="1" applyFont="1" applyFill="1" applyBorder="1" applyAlignment="1">
      <alignment horizontal="center" vertical="center" wrapText="1"/>
    </xf>
    <xf numFmtId="164" fontId="9" fillId="0" borderId="5" xfId="2" applyNumberFormat="1" applyFont="1" applyFill="1" applyBorder="1" applyAlignment="1">
      <alignment horizontal="center" vertical="center" wrapText="1"/>
    </xf>
    <xf numFmtId="9" fontId="9" fillId="0" borderId="1" xfId="2" applyNumberFormat="1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9" fontId="8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1"/>
    <cellStyle name="Обычный 5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52"/>
  <sheetViews>
    <sheetView workbookViewId="0">
      <selection activeCell="B8" sqref="B8"/>
    </sheetView>
  </sheetViews>
  <sheetFormatPr defaultRowHeight="12.75"/>
  <cols>
    <col min="1" max="1" width="5.85546875" style="1" customWidth="1"/>
    <col min="2" max="2" width="40.85546875" style="1" customWidth="1"/>
    <col min="3" max="3" width="15.140625" style="1" customWidth="1"/>
    <col min="4" max="4" width="10.5703125" style="1" customWidth="1"/>
    <col min="5" max="5" width="9.85546875" style="1" customWidth="1"/>
    <col min="6" max="6" width="11.85546875" style="1" customWidth="1"/>
    <col min="7" max="7" width="11" style="1" customWidth="1"/>
    <col min="8" max="8" width="31.85546875" style="1" customWidth="1"/>
    <col min="9" max="9" width="18.5703125" style="1" customWidth="1"/>
    <col min="10" max="256" width="9.140625" style="1"/>
    <col min="257" max="257" width="5.85546875" style="1" customWidth="1"/>
    <col min="258" max="258" width="37.5703125" style="1" customWidth="1"/>
    <col min="259" max="259" width="12.28515625" style="1" customWidth="1"/>
    <col min="260" max="260" width="10.5703125" style="1" customWidth="1"/>
    <col min="261" max="261" width="9.85546875" style="1" customWidth="1"/>
    <col min="262" max="262" width="11.85546875" style="1" customWidth="1"/>
    <col min="263" max="263" width="11" style="1" customWidth="1"/>
    <col min="264" max="264" width="16.140625" style="1" customWidth="1"/>
    <col min="265" max="265" width="18.5703125" style="1" customWidth="1"/>
    <col min="266" max="512" width="9.140625" style="1"/>
    <col min="513" max="513" width="5.85546875" style="1" customWidth="1"/>
    <col min="514" max="514" width="37.5703125" style="1" customWidth="1"/>
    <col min="515" max="515" width="12.28515625" style="1" customWidth="1"/>
    <col min="516" max="516" width="10.5703125" style="1" customWidth="1"/>
    <col min="517" max="517" width="9.85546875" style="1" customWidth="1"/>
    <col min="518" max="518" width="11.85546875" style="1" customWidth="1"/>
    <col min="519" max="519" width="11" style="1" customWidth="1"/>
    <col min="520" max="520" width="16.140625" style="1" customWidth="1"/>
    <col min="521" max="521" width="18.5703125" style="1" customWidth="1"/>
    <col min="522" max="768" width="9.140625" style="1"/>
    <col min="769" max="769" width="5.85546875" style="1" customWidth="1"/>
    <col min="770" max="770" width="37.5703125" style="1" customWidth="1"/>
    <col min="771" max="771" width="12.28515625" style="1" customWidth="1"/>
    <col min="772" max="772" width="10.5703125" style="1" customWidth="1"/>
    <col min="773" max="773" width="9.85546875" style="1" customWidth="1"/>
    <col min="774" max="774" width="11.85546875" style="1" customWidth="1"/>
    <col min="775" max="775" width="11" style="1" customWidth="1"/>
    <col min="776" max="776" width="16.140625" style="1" customWidth="1"/>
    <col min="777" max="777" width="18.5703125" style="1" customWidth="1"/>
    <col min="778" max="1024" width="9.140625" style="1"/>
    <col min="1025" max="1025" width="5.85546875" style="1" customWidth="1"/>
    <col min="1026" max="1026" width="37.5703125" style="1" customWidth="1"/>
    <col min="1027" max="1027" width="12.28515625" style="1" customWidth="1"/>
    <col min="1028" max="1028" width="10.5703125" style="1" customWidth="1"/>
    <col min="1029" max="1029" width="9.85546875" style="1" customWidth="1"/>
    <col min="1030" max="1030" width="11.85546875" style="1" customWidth="1"/>
    <col min="1031" max="1031" width="11" style="1" customWidth="1"/>
    <col min="1032" max="1032" width="16.140625" style="1" customWidth="1"/>
    <col min="1033" max="1033" width="18.5703125" style="1" customWidth="1"/>
    <col min="1034" max="1280" width="9.140625" style="1"/>
    <col min="1281" max="1281" width="5.85546875" style="1" customWidth="1"/>
    <col min="1282" max="1282" width="37.5703125" style="1" customWidth="1"/>
    <col min="1283" max="1283" width="12.28515625" style="1" customWidth="1"/>
    <col min="1284" max="1284" width="10.5703125" style="1" customWidth="1"/>
    <col min="1285" max="1285" width="9.85546875" style="1" customWidth="1"/>
    <col min="1286" max="1286" width="11.85546875" style="1" customWidth="1"/>
    <col min="1287" max="1287" width="11" style="1" customWidth="1"/>
    <col min="1288" max="1288" width="16.140625" style="1" customWidth="1"/>
    <col min="1289" max="1289" width="18.5703125" style="1" customWidth="1"/>
    <col min="1290" max="1536" width="9.140625" style="1"/>
    <col min="1537" max="1537" width="5.85546875" style="1" customWidth="1"/>
    <col min="1538" max="1538" width="37.5703125" style="1" customWidth="1"/>
    <col min="1539" max="1539" width="12.28515625" style="1" customWidth="1"/>
    <col min="1540" max="1540" width="10.5703125" style="1" customWidth="1"/>
    <col min="1541" max="1541" width="9.85546875" style="1" customWidth="1"/>
    <col min="1542" max="1542" width="11.85546875" style="1" customWidth="1"/>
    <col min="1543" max="1543" width="11" style="1" customWidth="1"/>
    <col min="1544" max="1544" width="16.140625" style="1" customWidth="1"/>
    <col min="1545" max="1545" width="18.5703125" style="1" customWidth="1"/>
    <col min="1546" max="1792" width="9.140625" style="1"/>
    <col min="1793" max="1793" width="5.85546875" style="1" customWidth="1"/>
    <col min="1794" max="1794" width="37.5703125" style="1" customWidth="1"/>
    <col min="1795" max="1795" width="12.28515625" style="1" customWidth="1"/>
    <col min="1796" max="1796" width="10.5703125" style="1" customWidth="1"/>
    <col min="1797" max="1797" width="9.85546875" style="1" customWidth="1"/>
    <col min="1798" max="1798" width="11.85546875" style="1" customWidth="1"/>
    <col min="1799" max="1799" width="11" style="1" customWidth="1"/>
    <col min="1800" max="1800" width="16.140625" style="1" customWidth="1"/>
    <col min="1801" max="1801" width="18.5703125" style="1" customWidth="1"/>
    <col min="1802" max="2048" width="9.140625" style="1"/>
    <col min="2049" max="2049" width="5.85546875" style="1" customWidth="1"/>
    <col min="2050" max="2050" width="37.5703125" style="1" customWidth="1"/>
    <col min="2051" max="2051" width="12.28515625" style="1" customWidth="1"/>
    <col min="2052" max="2052" width="10.5703125" style="1" customWidth="1"/>
    <col min="2053" max="2053" width="9.85546875" style="1" customWidth="1"/>
    <col min="2054" max="2054" width="11.85546875" style="1" customWidth="1"/>
    <col min="2055" max="2055" width="11" style="1" customWidth="1"/>
    <col min="2056" max="2056" width="16.140625" style="1" customWidth="1"/>
    <col min="2057" max="2057" width="18.5703125" style="1" customWidth="1"/>
    <col min="2058" max="2304" width="9.140625" style="1"/>
    <col min="2305" max="2305" width="5.85546875" style="1" customWidth="1"/>
    <col min="2306" max="2306" width="37.5703125" style="1" customWidth="1"/>
    <col min="2307" max="2307" width="12.28515625" style="1" customWidth="1"/>
    <col min="2308" max="2308" width="10.5703125" style="1" customWidth="1"/>
    <col min="2309" max="2309" width="9.85546875" style="1" customWidth="1"/>
    <col min="2310" max="2310" width="11.85546875" style="1" customWidth="1"/>
    <col min="2311" max="2311" width="11" style="1" customWidth="1"/>
    <col min="2312" max="2312" width="16.140625" style="1" customWidth="1"/>
    <col min="2313" max="2313" width="18.5703125" style="1" customWidth="1"/>
    <col min="2314" max="2560" width="9.140625" style="1"/>
    <col min="2561" max="2561" width="5.85546875" style="1" customWidth="1"/>
    <col min="2562" max="2562" width="37.5703125" style="1" customWidth="1"/>
    <col min="2563" max="2563" width="12.28515625" style="1" customWidth="1"/>
    <col min="2564" max="2564" width="10.5703125" style="1" customWidth="1"/>
    <col min="2565" max="2565" width="9.85546875" style="1" customWidth="1"/>
    <col min="2566" max="2566" width="11.85546875" style="1" customWidth="1"/>
    <col min="2567" max="2567" width="11" style="1" customWidth="1"/>
    <col min="2568" max="2568" width="16.140625" style="1" customWidth="1"/>
    <col min="2569" max="2569" width="18.5703125" style="1" customWidth="1"/>
    <col min="2570" max="2816" width="9.140625" style="1"/>
    <col min="2817" max="2817" width="5.85546875" style="1" customWidth="1"/>
    <col min="2818" max="2818" width="37.5703125" style="1" customWidth="1"/>
    <col min="2819" max="2819" width="12.28515625" style="1" customWidth="1"/>
    <col min="2820" max="2820" width="10.5703125" style="1" customWidth="1"/>
    <col min="2821" max="2821" width="9.85546875" style="1" customWidth="1"/>
    <col min="2822" max="2822" width="11.85546875" style="1" customWidth="1"/>
    <col min="2823" max="2823" width="11" style="1" customWidth="1"/>
    <col min="2824" max="2824" width="16.140625" style="1" customWidth="1"/>
    <col min="2825" max="2825" width="18.5703125" style="1" customWidth="1"/>
    <col min="2826" max="3072" width="9.140625" style="1"/>
    <col min="3073" max="3073" width="5.85546875" style="1" customWidth="1"/>
    <col min="3074" max="3074" width="37.5703125" style="1" customWidth="1"/>
    <col min="3075" max="3075" width="12.28515625" style="1" customWidth="1"/>
    <col min="3076" max="3076" width="10.5703125" style="1" customWidth="1"/>
    <col min="3077" max="3077" width="9.85546875" style="1" customWidth="1"/>
    <col min="3078" max="3078" width="11.85546875" style="1" customWidth="1"/>
    <col min="3079" max="3079" width="11" style="1" customWidth="1"/>
    <col min="3080" max="3080" width="16.140625" style="1" customWidth="1"/>
    <col min="3081" max="3081" width="18.5703125" style="1" customWidth="1"/>
    <col min="3082" max="3328" width="9.140625" style="1"/>
    <col min="3329" max="3329" width="5.85546875" style="1" customWidth="1"/>
    <col min="3330" max="3330" width="37.5703125" style="1" customWidth="1"/>
    <col min="3331" max="3331" width="12.28515625" style="1" customWidth="1"/>
    <col min="3332" max="3332" width="10.5703125" style="1" customWidth="1"/>
    <col min="3333" max="3333" width="9.85546875" style="1" customWidth="1"/>
    <col min="3334" max="3334" width="11.85546875" style="1" customWidth="1"/>
    <col min="3335" max="3335" width="11" style="1" customWidth="1"/>
    <col min="3336" max="3336" width="16.140625" style="1" customWidth="1"/>
    <col min="3337" max="3337" width="18.5703125" style="1" customWidth="1"/>
    <col min="3338" max="3584" width="9.140625" style="1"/>
    <col min="3585" max="3585" width="5.85546875" style="1" customWidth="1"/>
    <col min="3586" max="3586" width="37.5703125" style="1" customWidth="1"/>
    <col min="3587" max="3587" width="12.28515625" style="1" customWidth="1"/>
    <col min="3588" max="3588" width="10.5703125" style="1" customWidth="1"/>
    <col min="3589" max="3589" width="9.85546875" style="1" customWidth="1"/>
    <col min="3590" max="3590" width="11.85546875" style="1" customWidth="1"/>
    <col min="3591" max="3591" width="11" style="1" customWidth="1"/>
    <col min="3592" max="3592" width="16.140625" style="1" customWidth="1"/>
    <col min="3593" max="3593" width="18.5703125" style="1" customWidth="1"/>
    <col min="3594" max="3840" width="9.140625" style="1"/>
    <col min="3841" max="3841" width="5.85546875" style="1" customWidth="1"/>
    <col min="3842" max="3842" width="37.5703125" style="1" customWidth="1"/>
    <col min="3843" max="3843" width="12.28515625" style="1" customWidth="1"/>
    <col min="3844" max="3844" width="10.5703125" style="1" customWidth="1"/>
    <col min="3845" max="3845" width="9.85546875" style="1" customWidth="1"/>
    <col min="3846" max="3846" width="11.85546875" style="1" customWidth="1"/>
    <col min="3847" max="3847" width="11" style="1" customWidth="1"/>
    <col min="3848" max="3848" width="16.140625" style="1" customWidth="1"/>
    <col min="3849" max="3849" width="18.5703125" style="1" customWidth="1"/>
    <col min="3850" max="4096" width="9.140625" style="1"/>
    <col min="4097" max="4097" width="5.85546875" style="1" customWidth="1"/>
    <col min="4098" max="4098" width="37.5703125" style="1" customWidth="1"/>
    <col min="4099" max="4099" width="12.28515625" style="1" customWidth="1"/>
    <col min="4100" max="4100" width="10.5703125" style="1" customWidth="1"/>
    <col min="4101" max="4101" width="9.85546875" style="1" customWidth="1"/>
    <col min="4102" max="4102" width="11.85546875" style="1" customWidth="1"/>
    <col min="4103" max="4103" width="11" style="1" customWidth="1"/>
    <col min="4104" max="4104" width="16.140625" style="1" customWidth="1"/>
    <col min="4105" max="4105" width="18.5703125" style="1" customWidth="1"/>
    <col min="4106" max="4352" width="9.140625" style="1"/>
    <col min="4353" max="4353" width="5.85546875" style="1" customWidth="1"/>
    <col min="4354" max="4354" width="37.5703125" style="1" customWidth="1"/>
    <col min="4355" max="4355" width="12.28515625" style="1" customWidth="1"/>
    <col min="4356" max="4356" width="10.5703125" style="1" customWidth="1"/>
    <col min="4357" max="4357" width="9.85546875" style="1" customWidth="1"/>
    <col min="4358" max="4358" width="11.85546875" style="1" customWidth="1"/>
    <col min="4359" max="4359" width="11" style="1" customWidth="1"/>
    <col min="4360" max="4360" width="16.140625" style="1" customWidth="1"/>
    <col min="4361" max="4361" width="18.5703125" style="1" customWidth="1"/>
    <col min="4362" max="4608" width="9.140625" style="1"/>
    <col min="4609" max="4609" width="5.85546875" style="1" customWidth="1"/>
    <col min="4610" max="4610" width="37.5703125" style="1" customWidth="1"/>
    <col min="4611" max="4611" width="12.28515625" style="1" customWidth="1"/>
    <col min="4612" max="4612" width="10.5703125" style="1" customWidth="1"/>
    <col min="4613" max="4613" width="9.85546875" style="1" customWidth="1"/>
    <col min="4614" max="4614" width="11.85546875" style="1" customWidth="1"/>
    <col min="4615" max="4615" width="11" style="1" customWidth="1"/>
    <col min="4616" max="4616" width="16.140625" style="1" customWidth="1"/>
    <col min="4617" max="4617" width="18.5703125" style="1" customWidth="1"/>
    <col min="4618" max="4864" width="9.140625" style="1"/>
    <col min="4865" max="4865" width="5.85546875" style="1" customWidth="1"/>
    <col min="4866" max="4866" width="37.5703125" style="1" customWidth="1"/>
    <col min="4867" max="4867" width="12.28515625" style="1" customWidth="1"/>
    <col min="4868" max="4868" width="10.5703125" style="1" customWidth="1"/>
    <col min="4869" max="4869" width="9.85546875" style="1" customWidth="1"/>
    <col min="4870" max="4870" width="11.85546875" style="1" customWidth="1"/>
    <col min="4871" max="4871" width="11" style="1" customWidth="1"/>
    <col min="4872" max="4872" width="16.140625" style="1" customWidth="1"/>
    <col min="4873" max="4873" width="18.5703125" style="1" customWidth="1"/>
    <col min="4874" max="5120" width="9.140625" style="1"/>
    <col min="5121" max="5121" width="5.85546875" style="1" customWidth="1"/>
    <col min="5122" max="5122" width="37.5703125" style="1" customWidth="1"/>
    <col min="5123" max="5123" width="12.28515625" style="1" customWidth="1"/>
    <col min="5124" max="5124" width="10.5703125" style="1" customWidth="1"/>
    <col min="5125" max="5125" width="9.85546875" style="1" customWidth="1"/>
    <col min="5126" max="5126" width="11.85546875" style="1" customWidth="1"/>
    <col min="5127" max="5127" width="11" style="1" customWidth="1"/>
    <col min="5128" max="5128" width="16.140625" style="1" customWidth="1"/>
    <col min="5129" max="5129" width="18.5703125" style="1" customWidth="1"/>
    <col min="5130" max="5376" width="9.140625" style="1"/>
    <col min="5377" max="5377" width="5.85546875" style="1" customWidth="1"/>
    <col min="5378" max="5378" width="37.5703125" style="1" customWidth="1"/>
    <col min="5379" max="5379" width="12.28515625" style="1" customWidth="1"/>
    <col min="5380" max="5380" width="10.5703125" style="1" customWidth="1"/>
    <col min="5381" max="5381" width="9.85546875" style="1" customWidth="1"/>
    <col min="5382" max="5382" width="11.85546875" style="1" customWidth="1"/>
    <col min="5383" max="5383" width="11" style="1" customWidth="1"/>
    <col min="5384" max="5384" width="16.140625" style="1" customWidth="1"/>
    <col min="5385" max="5385" width="18.5703125" style="1" customWidth="1"/>
    <col min="5386" max="5632" width="9.140625" style="1"/>
    <col min="5633" max="5633" width="5.85546875" style="1" customWidth="1"/>
    <col min="5634" max="5634" width="37.5703125" style="1" customWidth="1"/>
    <col min="5635" max="5635" width="12.28515625" style="1" customWidth="1"/>
    <col min="5636" max="5636" width="10.5703125" style="1" customWidth="1"/>
    <col min="5637" max="5637" width="9.85546875" style="1" customWidth="1"/>
    <col min="5638" max="5638" width="11.85546875" style="1" customWidth="1"/>
    <col min="5639" max="5639" width="11" style="1" customWidth="1"/>
    <col min="5640" max="5640" width="16.140625" style="1" customWidth="1"/>
    <col min="5641" max="5641" width="18.5703125" style="1" customWidth="1"/>
    <col min="5642" max="5888" width="9.140625" style="1"/>
    <col min="5889" max="5889" width="5.85546875" style="1" customWidth="1"/>
    <col min="5890" max="5890" width="37.5703125" style="1" customWidth="1"/>
    <col min="5891" max="5891" width="12.28515625" style="1" customWidth="1"/>
    <col min="5892" max="5892" width="10.5703125" style="1" customWidth="1"/>
    <col min="5893" max="5893" width="9.85546875" style="1" customWidth="1"/>
    <col min="5894" max="5894" width="11.85546875" style="1" customWidth="1"/>
    <col min="5895" max="5895" width="11" style="1" customWidth="1"/>
    <col min="5896" max="5896" width="16.140625" style="1" customWidth="1"/>
    <col min="5897" max="5897" width="18.5703125" style="1" customWidth="1"/>
    <col min="5898" max="6144" width="9.140625" style="1"/>
    <col min="6145" max="6145" width="5.85546875" style="1" customWidth="1"/>
    <col min="6146" max="6146" width="37.5703125" style="1" customWidth="1"/>
    <col min="6147" max="6147" width="12.28515625" style="1" customWidth="1"/>
    <col min="6148" max="6148" width="10.5703125" style="1" customWidth="1"/>
    <col min="6149" max="6149" width="9.85546875" style="1" customWidth="1"/>
    <col min="6150" max="6150" width="11.85546875" style="1" customWidth="1"/>
    <col min="6151" max="6151" width="11" style="1" customWidth="1"/>
    <col min="6152" max="6152" width="16.140625" style="1" customWidth="1"/>
    <col min="6153" max="6153" width="18.5703125" style="1" customWidth="1"/>
    <col min="6154" max="6400" width="9.140625" style="1"/>
    <col min="6401" max="6401" width="5.85546875" style="1" customWidth="1"/>
    <col min="6402" max="6402" width="37.5703125" style="1" customWidth="1"/>
    <col min="6403" max="6403" width="12.28515625" style="1" customWidth="1"/>
    <col min="6404" max="6404" width="10.5703125" style="1" customWidth="1"/>
    <col min="6405" max="6405" width="9.85546875" style="1" customWidth="1"/>
    <col min="6406" max="6406" width="11.85546875" style="1" customWidth="1"/>
    <col min="6407" max="6407" width="11" style="1" customWidth="1"/>
    <col min="6408" max="6408" width="16.140625" style="1" customWidth="1"/>
    <col min="6409" max="6409" width="18.5703125" style="1" customWidth="1"/>
    <col min="6410" max="6656" width="9.140625" style="1"/>
    <col min="6657" max="6657" width="5.85546875" style="1" customWidth="1"/>
    <col min="6658" max="6658" width="37.5703125" style="1" customWidth="1"/>
    <col min="6659" max="6659" width="12.28515625" style="1" customWidth="1"/>
    <col min="6660" max="6660" width="10.5703125" style="1" customWidth="1"/>
    <col min="6661" max="6661" width="9.85546875" style="1" customWidth="1"/>
    <col min="6662" max="6662" width="11.85546875" style="1" customWidth="1"/>
    <col min="6663" max="6663" width="11" style="1" customWidth="1"/>
    <col min="6664" max="6664" width="16.140625" style="1" customWidth="1"/>
    <col min="6665" max="6665" width="18.5703125" style="1" customWidth="1"/>
    <col min="6666" max="6912" width="9.140625" style="1"/>
    <col min="6913" max="6913" width="5.85546875" style="1" customWidth="1"/>
    <col min="6914" max="6914" width="37.5703125" style="1" customWidth="1"/>
    <col min="6915" max="6915" width="12.28515625" style="1" customWidth="1"/>
    <col min="6916" max="6916" width="10.5703125" style="1" customWidth="1"/>
    <col min="6917" max="6917" width="9.85546875" style="1" customWidth="1"/>
    <col min="6918" max="6918" width="11.85546875" style="1" customWidth="1"/>
    <col min="6919" max="6919" width="11" style="1" customWidth="1"/>
    <col min="6920" max="6920" width="16.140625" style="1" customWidth="1"/>
    <col min="6921" max="6921" width="18.5703125" style="1" customWidth="1"/>
    <col min="6922" max="7168" width="9.140625" style="1"/>
    <col min="7169" max="7169" width="5.85546875" style="1" customWidth="1"/>
    <col min="7170" max="7170" width="37.5703125" style="1" customWidth="1"/>
    <col min="7171" max="7171" width="12.28515625" style="1" customWidth="1"/>
    <col min="7172" max="7172" width="10.5703125" style="1" customWidth="1"/>
    <col min="7173" max="7173" width="9.85546875" style="1" customWidth="1"/>
    <col min="7174" max="7174" width="11.85546875" style="1" customWidth="1"/>
    <col min="7175" max="7175" width="11" style="1" customWidth="1"/>
    <col min="7176" max="7176" width="16.140625" style="1" customWidth="1"/>
    <col min="7177" max="7177" width="18.5703125" style="1" customWidth="1"/>
    <col min="7178" max="7424" width="9.140625" style="1"/>
    <col min="7425" max="7425" width="5.85546875" style="1" customWidth="1"/>
    <col min="7426" max="7426" width="37.5703125" style="1" customWidth="1"/>
    <col min="7427" max="7427" width="12.28515625" style="1" customWidth="1"/>
    <col min="7428" max="7428" width="10.5703125" style="1" customWidth="1"/>
    <col min="7429" max="7429" width="9.85546875" style="1" customWidth="1"/>
    <col min="7430" max="7430" width="11.85546875" style="1" customWidth="1"/>
    <col min="7431" max="7431" width="11" style="1" customWidth="1"/>
    <col min="7432" max="7432" width="16.140625" style="1" customWidth="1"/>
    <col min="7433" max="7433" width="18.5703125" style="1" customWidth="1"/>
    <col min="7434" max="7680" width="9.140625" style="1"/>
    <col min="7681" max="7681" width="5.85546875" style="1" customWidth="1"/>
    <col min="7682" max="7682" width="37.5703125" style="1" customWidth="1"/>
    <col min="7683" max="7683" width="12.28515625" style="1" customWidth="1"/>
    <col min="7684" max="7684" width="10.5703125" style="1" customWidth="1"/>
    <col min="7685" max="7685" width="9.85546875" style="1" customWidth="1"/>
    <col min="7686" max="7686" width="11.85546875" style="1" customWidth="1"/>
    <col min="7687" max="7687" width="11" style="1" customWidth="1"/>
    <col min="7688" max="7688" width="16.140625" style="1" customWidth="1"/>
    <col min="7689" max="7689" width="18.5703125" style="1" customWidth="1"/>
    <col min="7690" max="7936" width="9.140625" style="1"/>
    <col min="7937" max="7937" width="5.85546875" style="1" customWidth="1"/>
    <col min="7938" max="7938" width="37.5703125" style="1" customWidth="1"/>
    <col min="7939" max="7939" width="12.28515625" style="1" customWidth="1"/>
    <col min="7940" max="7940" width="10.5703125" style="1" customWidth="1"/>
    <col min="7941" max="7941" width="9.85546875" style="1" customWidth="1"/>
    <col min="7942" max="7942" width="11.85546875" style="1" customWidth="1"/>
    <col min="7943" max="7943" width="11" style="1" customWidth="1"/>
    <col min="7944" max="7944" width="16.140625" style="1" customWidth="1"/>
    <col min="7945" max="7945" width="18.5703125" style="1" customWidth="1"/>
    <col min="7946" max="8192" width="9.140625" style="1"/>
    <col min="8193" max="8193" width="5.85546875" style="1" customWidth="1"/>
    <col min="8194" max="8194" width="37.5703125" style="1" customWidth="1"/>
    <col min="8195" max="8195" width="12.28515625" style="1" customWidth="1"/>
    <col min="8196" max="8196" width="10.5703125" style="1" customWidth="1"/>
    <col min="8197" max="8197" width="9.85546875" style="1" customWidth="1"/>
    <col min="8198" max="8198" width="11.85546875" style="1" customWidth="1"/>
    <col min="8199" max="8199" width="11" style="1" customWidth="1"/>
    <col min="8200" max="8200" width="16.140625" style="1" customWidth="1"/>
    <col min="8201" max="8201" width="18.5703125" style="1" customWidth="1"/>
    <col min="8202" max="8448" width="9.140625" style="1"/>
    <col min="8449" max="8449" width="5.85546875" style="1" customWidth="1"/>
    <col min="8450" max="8450" width="37.5703125" style="1" customWidth="1"/>
    <col min="8451" max="8451" width="12.28515625" style="1" customWidth="1"/>
    <col min="8452" max="8452" width="10.5703125" style="1" customWidth="1"/>
    <col min="8453" max="8453" width="9.85546875" style="1" customWidth="1"/>
    <col min="8454" max="8454" width="11.85546875" style="1" customWidth="1"/>
    <col min="8455" max="8455" width="11" style="1" customWidth="1"/>
    <col min="8456" max="8456" width="16.140625" style="1" customWidth="1"/>
    <col min="8457" max="8457" width="18.5703125" style="1" customWidth="1"/>
    <col min="8458" max="8704" width="9.140625" style="1"/>
    <col min="8705" max="8705" width="5.85546875" style="1" customWidth="1"/>
    <col min="8706" max="8706" width="37.5703125" style="1" customWidth="1"/>
    <col min="8707" max="8707" width="12.28515625" style="1" customWidth="1"/>
    <col min="8708" max="8708" width="10.5703125" style="1" customWidth="1"/>
    <col min="8709" max="8709" width="9.85546875" style="1" customWidth="1"/>
    <col min="8710" max="8710" width="11.85546875" style="1" customWidth="1"/>
    <col min="8711" max="8711" width="11" style="1" customWidth="1"/>
    <col min="8712" max="8712" width="16.140625" style="1" customWidth="1"/>
    <col min="8713" max="8713" width="18.5703125" style="1" customWidth="1"/>
    <col min="8714" max="8960" width="9.140625" style="1"/>
    <col min="8961" max="8961" width="5.85546875" style="1" customWidth="1"/>
    <col min="8962" max="8962" width="37.5703125" style="1" customWidth="1"/>
    <col min="8963" max="8963" width="12.28515625" style="1" customWidth="1"/>
    <col min="8964" max="8964" width="10.5703125" style="1" customWidth="1"/>
    <col min="8965" max="8965" width="9.85546875" style="1" customWidth="1"/>
    <col min="8966" max="8966" width="11.85546875" style="1" customWidth="1"/>
    <col min="8967" max="8967" width="11" style="1" customWidth="1"/>
    <col min="8968" max="8968" width="16.140625" style="1" customWidth="1"/>
    <col min="8969" max="8969" width="18.5703125" style="1" customWidth="1"/>
    <col min="8970" max="9216" width="9.140625" style="1"/>
    <col min="9217" max="9217" width="5.85546875" style="1" customWidth="1"/>
    <col min="9218" max="9218" width="37.5703125" style="1" customWidth="1"/>
    <col min="9219" max="9219" width="12.28515625" style="1" customWidth="1"/>
    <col min="9220" max="9220" width="10.5703125" style="1" customWidth="1"/>
    <col min="9221" max="9221" width="9.85546875" style="1" customWidth="1"/>
    <col min="9222" max="9222" width="11.85546875" style="1" customWidth="1"/>
    <col min="9223" max="9223" width="11" style="1" customWidth="1"/>
    <col min="9224" max="9224" width="16.140625" style="1" customWidth="1"/>
    <col min="9225" max="9225" width="18.5703125" style="1" customWidth="1"/>
    <col min="9226" max="9472" width="9.140625" style="1"/>
    <col min="9473" max="9473" width="5.85546875" style="1" customWidth="1"/>
    <col min="9474" max="9474" width="37.5703125" style="1" customWidth="1"/>
    <col min="9475" max="9475" width="12.28515625" style="1" customWidth="1"/>
    <col min="9476" max="9476" width="10.5703125" style="1" customWidth="1"/>
    <col min="9477" max="9477" width="9.85546875" style="1" customWidth="1"/>
    <col min="9478" max="9478" width="11.85546875" style="1" customWidth="1"/>
    <col min="9479" max="9479" width="11" style="1" customWidth="1"/>
    <col min="9480" max="9480" width="16.140625" style="1" customWidth="1"/>
    <col min="9481" max="9481" width="18.5703125" style="1" customWidth="1"/>
    <col min="9482" max="9728" width="9.140625" style="1"/>
    <col min="9729" max="9729" width="5.85546875" style="1" customWidth="1"/>
    <col min="9730" max="9730" width="37.5703125" style="1" customWidth="1"/>
    <col min="9731" max="9731" width="12.28515625" style="1" customWidth="1"/>
    <col min="9732" max="9732" width="10.5703125" style="1" customWidth="1"/>
    <col min="9733" max="9733" width="9.85546875" style="1" customWidth="1"/>
    <col min="9734" max="9734" width="11.85546875" style="1" customWidth="1"/>
    <col min="9735" max="9735" width="11" style="1" customWidth="1"/>
    <col min="9736" max="9736" width="16.140625" style="1" customWidth="1"/>
    <col min="9737" max="9737" width="18.5703125" style="1" customWidth="1"/>
    <col min="9738" max="9984" width="9.140625" style="1"/>
    <col min="9985" max="9985" width="5.85546875" style="1" customWidth="1"/>
    <col min="9986" max="9986" width="37.5703125" style="1" customWidth="1"/>
    <col min="9987" max="9987" width="12.28515625" style="1" customWidth="1"/>
    <col min="9988" max="9988" width="10.5703125" style="1" customWidth="1"/>
    <col min="9989" max="9989" width="9.85546875" style="1" customWidth="1"/>
    <col min="9990" max="9990" width="11.85546875" style="1" customWidth="1"/>
    <col min="9991" max="9991" width="11" style="1" customWidth="1"/>
    <col min="9992" max="9992" width="16.140625" style="1" customWidth="1"/>
    <col min="9993" max="9993" width="18.5703125" style="1" customWidth="1"/>
    <col min="9994" max="10240" width="9.140625" style="1"/>
    <col min="10241" max="10241" width="5.85546875" style="1" customWidth="1"/>
    <col min="10242" max="10242" width="37.5703125" style="1" customWidth="1"/>
    <col min="10243" max="10243" width="12.28515625" style="1" customWidth="1"/>
    <col min="10244" max="10244" width="10.5703125" style="1" customWidth="1"/>
    <col min="10245" max="10245" width="9.85546875" style="1" customWidth="1"/>
    <col min="10246" max="10246" width="11.85546875" style="1" customWidth="1"/>
    <col min="10247" max="10247" width="11" style="1" customWidth="1"/>
    <col min="10248" max="10248" width="16.140625" style="1" customWidth="1"/>
    <col min="10249" max="10249" width="18.5703125" style="1" customWidth="1"/>
    <col min="10250" max="10496" width="9.140625" style="1"/>
    <col min="10497" max="10497" width="5.85546875" style="1" customWidth="1"/>
    <col min="10498" max="10498" width="37.5703125" style="1" customWidth="1"/>
    <col min="10499" max="10499" width="12.28515625" style="1" customWidth="1"/>
    <col min="10500" max="10500" width="10.5703125" style="1" customWidth="1"/>
    <col min="10501" max="10501" width="9.85546875" style="1" customWidth="1"/>
    <col min="10502" max="10502" width="11.85546875" style="1" customWidth="1"/>
    <col min="10503" max="10503" width="11" style="1" customWidth="1"/>
    <col min="10504" max="10504" width="16.140625" style="1" customWidth="1"/>
    <col min="10505" max="10505" width="18.5703125" style="1" customWidth="1"/>
    <col min="10506" max="10752" width="9.140625" style="1"/>
    <col min="10753" max="10753" width="5.85546875" style="1" customWidth="1"/>
    <col min="10754" max="10754" width="37.5703125" style="1" customWidth="1"/>
    <col min="10755" max="10755" width="12.28515625" style="1" customWidth="1"/>
    <col min="10756" max="10756" width="10.5703125" style="1" customWidth="1"/>
    <col min="10757" max="10757" width="9.85546875" style="1" customWidth="1"/>
    <col min="10758" max="10758" width="11.85546875" style="1" customWidth="1"/>
    <col min="10759" max="10759" width="11" style="1" customWidth="1"/>
    <col min="10760" max="10760" width="16.140625" style="1" customWidth="1"/>
    <col min="10761" max="10761" width="18.5703125" style="1" customWidth="1"/>
    <col min="10762" max="11008" width="9.140625" style="1"/>
    <col min="11009" max="11009" width="5.85546875" style="1" customWidth="1"/>
    <col min="11010" max="11010" width="37.5703125" style="1" customWidth="1"/>
    <col min="11011" max="11011" width="12.28515625" style="1" customWidth="1"/>
    <col min="11012" max="11012" width="10.5703125" style="1" customWidth="1"/>
    <col min="11013" max="11013" width="9.85546875" style="1" customWidth="1"/>
    <col min="11014" max="11014" width="11.85546875" style="1" customWidth="1"/>
    <col min="11015" max="11015" width="11" style="1" customWidth="1"/>
    <col min="11016" max="11016" width="16.140625" style="1" customWidth="1"/>
    <col min="11017" max="11017" width="18.5703125" style="1" customWidth="1"/>
    <col min="11018" max="11264" width="9.140625" style="1"/>
    <col min="11265" max="11265" width="5.85546875" style="1" customWidth="1"/>
    <col min="11266" max="11266" width="37.5703125" style="1" customWidth="1"/>
    <col min="11267" max="11267" width="12.28515625" style="1" customWidth="1"/>
    <col min="11268" max="11268" width="10.5703125" style="1" customWidth="1"/>
    <col min="11269" max="11269" width="9.85546875" style="1" customWidth="1"/>
    <col min="11270" max="11270" width="11.85546875" style="1" customWidth="1"/>
    <col min="11271" max="11271" width="11" style="1" customWidth="1"/>
    <col min="11272" max="11272" width="16.140625" style="1" customWidth="1"/>
    <col min="11273" max="11273" width="18.5703125" style="1" customWidth="1"/>
    <col min="11274" max="11520" width="9.140625" style="1"/>
    <col min="11521" max="11521" width="5.85546875" style="1" customWidth="1"/>
    <col min="11522" max="11522" width="37.5703125" style="1" customWidth="1"/>
    <col min="11523" max="11523" width="12.28515625" style="1" customWidth="1"/>
    <col min="11524" max="11524" width="10.5703125" style="1" customWidth="1"/>
    <col min="11525" max="11525" width="9.85546875" style="1" customWidth="1"/>
    <col min="11526" max="11526" width="11.85546875" style="1" customWidth="1"/>
    <col min="11527" max="11527" width="11" style="1" customWidth="1"/>
    <col min="11528" max="11528" width="16.140625" style="1" customWidth="1"/>
    <col min="11529" max="11529" width="18.5703125" style="1" customWidth="1"/>
    <col min="11530" max="11776" width="9.140625" style="1"/>
    <col min="11777" max="11777" width="5.85546875" style="1" customWidth="1"/>
    <col min="11778" max="11778" width="37.5703125" style="1" customWidth="1"/>
    <col min="11779" max="11779" width="12.28515625" style="1" customWidth="1"/>
    <col min="11780" max="11780" width="10.5703125" style="1" customWidth="1"/>
    <col min="11781" max="11781" width="9.85546875" style="1" customWidth="1"/>
    <col min="11782" max="11782" width="11.85546875" style="1" customWidth="1"/>
    <col min="11783" max="11783" width="11" style="1" customWidth="1"/>
    <col min="11784" max="11784" width="16.140625" style="1" customWidth="1"/>
    <col min="11785" max="11785" width="18.5703125" style="1" customWidth="1"/>
    <col min="11786" max="12032" width="9.140625" style="1"/>
    <col min="12033" max="12033" width="5.85546875" style="1" customWidth="1"/>
    <col min="12034" max="12034" width="37.5703125" style="1" customWidth="1"/>
    <col min="12035" max="12035" width="12.28515625" style="1" customWidth="1"/>
    <col min="12036" max="12036" width="10.5703125" style="1" customWidth="1"/>
    <col min="12037" max="12037" width="9.85546875" style="1" customWidth="1"/>
    <col min="12038" max="12038" width="11.85546875" style="1" customWidth="1"/>
    <col min="12039" max="12039" width="11" style="1" customWidth="1"/>
    <col min="12040" max="12040" width="16.140625" style="1" customWidth="1"/>
    <col min="12041" max="12041" width="18.5703125" style="1" customWidth="1"/>
    <col min="12042" max="12288" width="9.140625" style="1"/>
    <col min="12289" max="12289" width="5.85546875" style="1" customWidth="1"/>
    <col min="12290" max="12290" width="37.5703125" style="1" customWidth="1"/>
    <col min="12291" max="12291" width="12.28515625" style="1" customWidth="1"/>
    <col min="12292" max="12292" width="10.5703125" style="1" customWidth="1"/>
    <col min="12293" max="12293" width="9.85546875" style="1" customWidth="1"/>
    <col min="12294" max="12294" width="11.85546875" style="1" customWidth="1"/>
    <col min="12295" max="12295" width="11" style="1" customWidth="1"/>
    <col min="12296" max="12296" width="16.140625" style="1" customWidth="1"/>
    <col min="12297" max="12297" width="18.5703125" style="1" customWidth="1"/>
    <col min="12298" max="12544" width="9.140625" style="1"/>
    <col min="12545" max="12545" width="5.85546875" style="1" customWidth="1"/>
    <col min="12546" max="12546" width="37.5703125" style="1" customWidth="1"/>
    <col min="12547" max="12547" width="12.28515625" style="1" customWidth="1"/>
    <col min="12548" max="12548" width="10.5703125" style="1" customWidth="1"/>
    <col min="12549" max="12549" width="9.85546875" style="1" customWidth="1"/>
    <col min="12550" max="12550" width="11.85546875" style="1" customWidth="1"/>
    <col min="12551" max="12551" width="11" style="1" customWidth="1"/>
    <col min="12552" max="12552" width="16.140625" style="1" customWidth="1"/>
    <col min="12553" max="12553" width="18.5703125" style="1" customWidth="1"/>
    <col min="12554" max="12800" width="9.140625" style="1"/>
    <col min="12801" max="12801" width="5.85546875" style="1" customWidth="1"/>
    <col min="12802" max="12802" width="37.5703125" style="1" customWidth="1"/>
    <col min="12803" max="12803" width="12.28515625" style="1" customWidth="1"/>
    <col min="12804" max="12804" width="10.5703125" style="1" customWidth="1"/>
    <col min="12805" max="12805" width="9.85546875" style="1" customWidth="1"/>
    <col min="12806" max="12806" width="11.85546875" style="1" customWidth="1"/>
    <col min="12807" max="12807" width="11" style="1" customWidth="1"/>
    <col min="12808" max="12808" width="16.140625" style="1" customWidth="1"/>
    <col min="12809" max="12809" width="18.5703125" style="1" customWidth="1"/>
    <col min="12810" max="13056" width="9.140625" style="1"/>
    <col min="13057" max="13057" width="5.85546875" style="1" customWidth="1"/>
    <col min="13058" max="13058" width="37.5703125" style="1" customWidth="1"/>
    <col min="13059" max="13059" width="12.28515625" style="1" customWidth="1"/>
    <col min="13060" max="13060" width="10.5703125" style="1" customWidth="1"/>
    <col min="13061" max="13061" width="9.85546875" style="1" customWidth="1"/>
    <col min="13062" max="13062" width="11.85546875" style="1" customWidth="1"/>
    <col min="13063" max="13063" width="11" style="1" customWidth="1"/>
    <col min="13064" max="13064" width="16.140625" style="1" customWidth="1"/>
    <col min="13065" max="13065" width="18.5703125" style="1" customWidth="1"/>
    <col min="13066" max="13312" width="9.140625" style="1"/>
    <col min="13313" max="13313" width="5.85546875" style="1" customWidth="1"/>
    <col min="13314" max="13314" width="37.5703125" style="1" customWidth="1"/>
    <col min="13315" max="13315" width="12.28515625" style="1" customWidth="1"/>
    <col min="13316" max="13316" width="10.5703125" style="1" customWidth="1"/>
    <col min="13317" max="13317" width="9.85546875" style="1" customWidth="1"/>
    <col min="13318" max="13318" width="11.85546875" style="1" customWidth="1"/>
    <col min="13319" max="13319" width="11" style="1" customWidth="1"/>
    <col min="13320" max="13320" width="16.140625" style="1" customWidth="1"/>
    <col min="13321" max="13321" width="18.5703125" style="1" customWidth="1"/>
    <col min="13322" max="13568" width="9.140625" style="1"/>
    <col min="13569" max="13569" width="5.85546875" style="1" customWidth="1"/>
    <col min="13570" max="13570" width="37.5703125" style="1" customWidth="1"/>
    <col min="13571" max="13571" width="12.28515625" style="1" customWidth="1"/>
    <col min="13572" max="13572" width="10.5703125" style="1" customWidth="1"/>
    <col min="13573" max="13573" width="9.85546875" style="1" customWidth="1"/>
    <col min="13574" max="13574" width="11.85546875" style="1" customWidth="1"/>
    <col min="13575" max="13575" width="11" style="1" customWidth="1"/>
    <col min="13576" max="13576" width="16.140625" style="1" customWidth="1"/>
    <col min="13577" max="13577" width="18.5703125" style="1" customWidth="1"/>
    <col min="13578" max="13824" width="9.140625" style="1"/>
    <col min="13825" max="13825" width="5.85546875" style="1" customWidth="1"/>
    <col min="13826" max="13826" width="37.5703125" style="1" customWidth="1"/>
    <col min="13827" max="13827" width="12.28515625" style="1" customWidth="1"/>
    <col min="13828" max="13828" width="10.5703125" style="1" customWidth="1"/>
    <col min="13829" max="13829" width="9.85546875" style="1" customWidth="1"/>
    <col min="13830" max="13830" width="11.85546875" style="1" customWidth="1"/>
    <col min="13831" max="13831" width="11" style="1" customWidth="1"/>
    <col min="13832" max="13832" width="16.140625" style="1" customWidth="1"/>
    <col min="13833" max="13833" width="18.5703125" style="1" customWidth="1"/>
    <col min="13834" max="14080" width="9.140625" style="1"/>
    <col min="14081" max="14081" width="5.85546875" style="1" customWidth="1"/>
    <col min="14082" max="14082" width="37.5703125" style="1" customWidth="1"/>
    <col min="14083" max="14083" width="12.28515625" style="1" customWidth="1"/>
    <col min="14084" max="14084" width="10.5703125" style="1" customWidth="1"/>
    <col min="14085" max="14085" width="9.85546875" style="1" customWidth="1"/>
    <col min="14086" max="14086" width="11.85546875" style="1" customWidth="1"/>
    <col min="14087" max="14087" width="11" style="1" customWidth="1"/>
    <col min="14088" max="14088" width="16.140625" style="1" customWidth="1"/>
    <col min="14089" max="14089" width="18.5703125" style="1" customWidth="1"/>
    <col min="14090" max="14336" width="9.140625" style="1"/>
    <col min="14337" max="14337" width="5.85546875" style="1" customWidth="1"/>
    <col min="14338" max="14338" width="37.5703125" style="1" customWidth="1"/>
    <col min="14339" max="14339" width="12.28515625" style="1" customWidth="1"/>
    <col min="14340" max="14340" width="10.5703125" style="1" customWidth="1"/>
    <col min="14341" max="14341" width="9.85546875" style="1" customWidth="1"/>
    <col min="14342" max="14342" width="11.85546875" style="1" customWidth="1"/>
    <col min="14343" max="14343" width="11" style="1" customWidth="1"/>
    <col min="14344" max="14344" width="16.140625" style="1" customWidth="1"/>
    <col min="14345" max="14345" width="18.5703125" style="1" customWidth="1"/>
    <col min="14346" max="14592" width="9.140625" style="1"/>
    <col min="14593" max="14593" width="5.85546875" style="1" customWidth="1"/>
    <col min="14594" max="14594" width="37.5703125" style="1" customWidth="1"/>
    <col min="14595" max="14595" width="12.28515625" style="1" customWidth="1"/>
    <col min="14596" max="14596" width="10.5703125" style="1" customWidth="1"/>
    <col min="14597" max="14597" width="9.85546875" style="1" customWidth="1"/>
    <col min="14598" max="14598" width="11.85546875" style="1" customWidth="1"/>
    <col min="14599" max="14599" width="11" style="1" customWidth="1"/>
    <col min="14600" max="14600" width="16.140625" style="1" customWidth="1"/>
    <col min="14601" max="14601" width="18.5703125" style="1" customWidth="1"/>
    <col min="14602" max="14848" width="9.140625" style="1"/>
    <col min="14849" max="14849" width="5.85546875" style="1" customWidth="1"/>
    <col min="14850" max="14850" width="37.5703125" style="1" customWidth="1"/>
    <col min="14851" max="14851" width="12.28515625" style="1" customWidth="1"/>
    <col min="14852" max="14852" width="10.5703125" style="1" customWidth="1"/>
    <col min="14853" max="14853" width="9.85546875" style="1" customWidth="1"/>
    <col min="14854" max="14854" width="11.85546875" style="1" customWidth="1"/>
    <col min="14855" max="14855" width="11" style="1" customWidth="1"/>
    <col min="14856" max="14856" width="16.140625" style="1" customWidth="1"/>
    <col min="14857" max="14857" width="18.5703125" style="1" customWidth="1"/>
    <col min="14858" max="15104" width="9.140625" style="1"/>
    <col min="15105" max="15105" width="5.85546875" style="1" customWidth="1"/>
    <col min="15106" max="15106" width="37.5703125" style="1" customWidth="1"/>
    <col min="15107" max="15107" width="12.28515625" style="1" customWidth="1"/>
    <col min="15108" max="15108" width="10.5703125" style="1" customWidth="1"/>
    <col min="15109" max="15109" width="9.85546875" style="1" customWidth="1"/>
    <col min="15110" max="15110" width="11.85546875" style="1" customWidth="1"/>
    <col min="15111" max="15111" width="11" style="1" customWidth="1"/>
    <col min="15112" max="15112" width="16.140625" style="1" customWidth="1"/>
    <col min="15113" max="15113" width="18.5703125" style="1" customWidth="1"/>
    <col min="15114" max="15360" width="9.140625" style="1"/>
    <col min="15361" max="15361" width="5.85546875" style="1" customWidth="1"/>
    <col min="15362" max="15362" width="37.5703125" style="1" customWidth="1"/>
    <col min="15363" max="15363" width="12.28515625" style="1" customWidth="1"/>
    <col min="15364" max="15364" width="10.5703125" style="1" customWidth="1"/>
    <col min="15365" max="15365" width="9.85546875" style="1" customWidth="1"/>
    <col min="15366" max="15366" width="11.85546875" style="1" customWidth="1"/>
    <col min="15367" max="15367" width="11" style="1" customWidth="1"/>
    <col min="15368" max="15368" width="16.140625" style="1" customWidth="1"/>
    <col min="15369" max="15369" width="18.5703125" style="1" customWidth="1"/>
    <col min="15370" max="15616" width="9.140625" style="1"/>
    <col min="15617" max="15617" width="5.85546875" style="1" customWidth="1"/>
    <col min="15618" max="15618" width="37.5703125" style="1" customWidth="1"/>
    <col min="15619" max="15619" width="12.28515625" style="1" customWidth="1"/>
    <col min="15620" max="15620" width="10.5703125" style="1" customWidth="1"/>
    <col min="15621" max="15621" width="9.85546875" style="1" customWidth="1"/>
    <col min="15622" max="15622" width="11.85546875" style="1" customWidth="1"/>
    <col min="15623" max="15623" width="11" style="1" customWidth="1"/>
    <col min="15624" max="15624" width="16.140625" style="1" customWidth="1"/>
    <col min="15625" max="15625" width="18.5703125" style="1" customWidth="1"/>
    <col min="15626" max="15872" width="9.140625" style="1"/>
    <col min="15873" max="15873" width="5.85546875" style="1" customWidth="1"/>
    <col min="15874" max="15874" width="37.5703125" style="1" customWidth="1"/>
    <col min="15875" max="15875" width="12.28515625" style="1" customWidth="1"/>
    <col min="15876" max="15876" width="10.5703125" style="1" customWidth="1"/>
    <col min="15877" max="15877" width="9.85546875" style="1" customWidth="1"/>
    <col min="15878" max="15878" width="11.85546875" style="1" customWidth="1"/>
    <col min="15879" max="15879" width="11" style="1" customWidth="1"/>
    <col min="15880" max="15880" width="16.140625" style="1" customWidth="1"/>
    <col min="15881" max="15881" width="18.5703125" style="1" customWidth="1"/>
    <col min="15882" max="16128" width="9.140625" style="1"/>
    <col min="16129" max="16129" width="5.85546875" style="1" customWidth="1"/>
    <col min="16130" max="16130" width="37.5703125" style="1" customWidth="1"/>
    <col min="16131" max="16131" width="12.28515625" style="1" customWidth="1"/>
    <col min="16132" max="16132" width="10.5703125" style="1" customWidth="1"/>
    <col min="16133" max="16133" width="9.85546875" style="1" customWidth="1"/>
    <col min="16134" max="16134" width="11.85546875" style="1" customWidth="1"/>
    <col min="16135" max="16135" width="11" style="1" customWidth="1"/>
    <col min="16136" max="16136" width="16.140625" style="1" customWidth="1"/>
    <col min="16137" max="16137" width="18.5703125" style="1" customWidth="1"/>
    <col min="16138" max="16384" width="9.140625" style="1"/>
  </cols>
  <sheetData>
    <row r="1" spans="1:11" ht="18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11" ht="14.25" customHeight="1">
      <c r="A2" s="56"/>
      <c r="B2" s="56"/>
      <c r="C2" s="56"/>
      <c r="D2" s="56"/>
      <c r="E2" s="56"/>
      <c r="F2" s="56"/>
      <c r="G2" s="56"/>
      <c r="H2" s="56"/>
      <c r="I2" s="56"/>
    </row>
    <row r="3" spans="1:11" ht="21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</row>
    <row r="4" spans="1:11" ht="18.75">
      <c r="A4" s="58" t="s">
        <v>2</v>
      </c>
      <c r="B4" s="58"/>
      <c r="C4" s="58"/>
      <c r="D4" s="58"/>
      <c r="E4" s="58"/>
      <c r="F4" s="58"/>
      <c r="G4" s="58"/>
      <c r="H4" s="58"/>
      <c r="I4" s="58"/>
    </row>
    <row r="5" spans="1:11">
      <c r="A5" s="59"/>
      <c r="B5" s="59"/>
      <c r="C5" s="59"/>
      <c r="D5" s="59"/>
      <c r="E5" s="59"/>
      <c r="F5" s="59"/>
      <c r="G5" s="59"/>
      <c r="H5" s="59"/>
      <c r="I5" s="59"/>
    </row>
    <row r="6" spans="1:11" ht="26.25" customHeight="1">
      <c r="A6" s="51" t="s">
        <v>3</v>
      </c>
      <c r="B6" s="51" t="s">
        <v>121</v>
      </c>
      <c r="C6" s="51" t="s">
        <v>122</v>
      </c>
      <c r="D6" s="51" t="s">
        <v>123</v>
      </c>
      <c r="E6" s="51"/>
      <c r="F6" s="51" t="s">
        <v>124</v>
      </c>
      <c r="G6" s="51"/>
      <c r="H6" s="51" t="s">
        <v>8</v>
      </c>
      <c r="I6" s="51" t="s">
        <v>9</v>
      </c>
      <c r="J6" s="34"/>
      <c r="K6" s="34"/>
    </row>
    <row r="7" spans="1:11" ht="36.75" customHeight="1">
      <c r="A7" s="51"/>
      <c r="B7" s="51"/>
      <c r="C7" s="51"/>
      <c r="D7" s="35" t="s">
        <v>125</v>
      </c>
      <c r="E7" s="35" t="s">
        <v>126</v>
      </c>
      <c r="F7" s="35" t="s">
        <v>125</v>
      </c>
      <c r="G7" s="35" t="s">
        <v>126</v>
      </c>
      <c r="H7" s="51"/>
      <c r="I7" s="51"/>
    </row>
    <row r="8" spans="1:11" ht="89.25" customHeight="1">
      <c r="A8" s="36"/>
      <c r="B8" s="37" t="s">
        <v>127</v>
      </c>
      <c r="C8" s="38">
        <v>8.5</v>
      </c>
      <c r="D8" s="38">
        <v>8.5</v>
      </c>
      <c r="E8" s="38">
        <v>100</v>
      </c>
      <c r="F8" s="38">
        <v>8.5</v>
      </c>
      <c r="G8" s="38">
        <v>100</v>
      </c>
      <c r="H8" s="52" t="s">
        <v>128</v>
      </c>
      <c r="I8" s="55">
        <v>1</v>
      </c>
    </row>
    <row r="9" spans="1:11" ht="15.75">
      <c r="A9" s="39"/>
      <c r="B9" s="40" t="s">
        <v>13</v>
      </c>
      <c r="C9" s="39"/>
      <c r="D9" s="39"/>
      <c r="E9" s="39"/>
      <c r="F9" s="39"/>
      <c r="G9" s="39"/>
      <c r="H9" s="53"/>
      <c r="I9" s="53"/>
    </row>
    <row r="10" spans="1:11" ht="15.75">
      <c r="A10" s="39"/>
      <c r="B10" s="40" t="s">
        <v>14</v>
      </c>
      <c r="C10" s="39">
        <v>8.5</v>
      </c>
      <c r="D10" s="39">
        <v>8.5</v>
      </c>
      <c r="E10" s="39">
        <v>100</v>
      </c>
      <c r="F10" s="39">
        <v>8.5</v>
      </c>
      <c r="G10" s="39">
        <v>100</v>
      </c>
      <c r="H10" s="53"/>
      <c r="I10" s="53"/>
    </row>
    <row r="11" spans="1:11" ht="15.75">
      <c r="A11" s="39"/>
      <c r="B11" s="40" t="s">
        <v>15</v>
      </c>
      <c r="C11" s="39"/>
      <c r="D11" s="39"/>
      <c r="E11" s="39"/>
      <c r="F11" s="39"/>
      <c r="G11" s="39"/>
      <c r="H11" s="53"/>
      <c r="I11" s="53"/>
    </row>
    <row r="12" spans="1:11" ht="15.75">
      <c r="A12" s="39"/>
      <c r="B12" s="40" t="s">
        <v>16</v>
      </c>
      <c r="C12" s="39"/>
      <c r="D12" s="39"/>
      <c r="E12" s="39"/>
      <c r="F12" s="39"/>
      <c r="G12" s="39"/>
      <c r="H12" s="53"/>
      <c r="I12" s="53"/>
    </row>
    <row r="13" spans="1:11" ht="25.5" customHeight="1">
      <c r="A13" s="41"/>
      <c r="B13" s="40" t="s">
        <v>17</v>
      </c>
      <c r="C13" s="39"/>
      <c r="D13" s="39"/>
      <c r="E13" s="39"/>
      <c r="F13" s="39"/>
      <c r="G13" s="39"/>
      <c r="H13" s="54"/>
      <c r="I13" s="54"/>
    </row>
    <row r="14" spans="1:11" ht="31.5">
      <c r="A14" s="39"/>
      <c r="B14" s="42" t="s">
        <v>18</v>
      </c>
      <c r="C14" s="39"/>
      <c r="D14" s="39"/>
      <c r="E14" s="39"/>
      <c r="F14" s="39"/>
      <c r="G14" s="39"/>
      <c r="H14" s="43"/>
      <c r="I14" s="40"/>
    </row>
    <row r="15" spans="1:11" ht="47.25">
      <c r="A15" s="39" t="s">
        <v>19</v>
      </c>
      <c r="B15" s="44" t="s">
        <v>129</v>
      </c>
      <c r="C15" s="39" t="s">
        <v>130</v>
      </c>
      <c r="D15" s="39" t="s">
        <v>130</v>
      </c>
      <c r="E15" s="39" t="s">
        <v>130</v>
      </c>
      <c r="F15" s="39" t="s">
        <v>130</v>
      </c>
      <c r="G15" s="39" t="s">
        <v>130</v>
      </c>
      <c r="H15" s="48" t="s">
        <v>131</v>
      </c>
      <c r="I15" s="40"/>
    </row>
    <row r="16" spans="1:11" ht="15.75">
      <c r="A16" s="39"/>
      <c r="B16" s="43" t="s">
        <v>14</v>
      </c>
      <c r="C16" s="39"/>
      <c r="D16" s="39"/>
      <c r="E16" s="39"/>
      <c r="F16" s="39"/>
      <c r="G16" s="39"/>
      <c r="H16" s="49"/>
      <c r="I16" s="43"/>
    </row>
    <row r="17" spans="1:9" ht="15.75">
      <c r="A17" s="39"/>
      <c r="B17" s="43" t="s">
        <v>15</v>
      </c>
      <c r="C17" s="39"/>
      <c r="D17" s="39"/>
      <c r="E17" s="39"/>
      <c r="F17" s="39"/>
      <c r="G17" s="39"/>
      <c r="H17" s="49"/>
      <c r="I17" s="40"/>
    </row>
    <row r="18" spans="1:9" ht="15.75">
      <c r="A18" s="39"/>
      <c r="B18" s="43" t="s">
        <v>16</v>
      </c>
      <c r="C18" s="39"/>
      <c r="D18" s="39"/>
      <c r="E18" s="39"/>
      <c r="F18" s="39"/>
      <c r="G18" s="39"/>
      <c r="H18" s="49"/>
      <c r="I18" s="40"/>
    </row>
    <row r="19" spans="1:9" ht="15.75">
      <c r="A19" s="39"/>
      <c r="B19" s="43" t="s">
        <v>17</v>
      </c>
      <c r="C19" s="39"/>
      <c r="D19" s="39"/>
      <c r="E19" s="39"/>
      <c r="F19" s="39"/>
      <c r="G19" s="39"/>
      <c r="H19" s="50"/>
      <c r="I19" s="40"/>
    </row>
    <row r="20" spans="1:9" ht="15.75">
      <c r="A20" s="39"/>
      <c r="B20" s="40" t="s">
        <v>13</v>
      </c>
      <c r="C20" s="39"/>
      <c r="D20" s="39"/>
      <c r="E20" s="39"/>
      <c r="F20" s="39"/>
      <c r="G20" s="39"/>
      <c r="H20" s="43"/>
      <c r="I20" s="40"/>
    </row>
    <row r="21" spans="1:9" ht="63">
      <c r="A21" s="45" t="s">
        <v>68</v>
      </c>
      <c r="B21" s="44" t="s">
        <v>132</v>
      </c>
      <c r="C21" s="39">
        <v>1</v>
      </c>
      <c r="D21" s="39">
        <v>1</v>
      </c>
      <c r="E21" s="39">
        <v>100</v>
      </c>
      <c r="F21" s="39">
        <v>1</v>
      </c>
      <c r="G21" s="39">
        <v>100</v>
      </c>
      <c r="H21" s="48" t="s">
        <v>133</v>
      </c>
      <c r="I21" s="40"/>
    </row>
    <row r="22" spans="1:9" ht="15.75">
      <c r="A22" s="46"/>
      <c r="B22" s="43" t="s">
        <v>14</v>
      </c>
      <c r="C22" s="39">
        <v>1</v>
      </c>
      <c r="D22" s="39">
        <v>1</v>
      </c>
      <c r="E22" s="39">
        <v>100</v>
      </c>
      <c r="F22" s="39">
        <v>1</v>
      </c>
      <c r="G22" s="39">
        <v>100</v>
      </c>
      <c r="H22" s="49"/>
      <c r="I22" s="43"/>
    </row>
    <row r="23" spans="1:9" ht="15.75">
      <c r="A23" s="46"/>
      <c r="B23" s="43" t="s">
        <v>15</v>
      </c>
      <c r="C23" s="39"/>
      <c r="D23" s="39"/>
      <c r="E23" s="39"/>
      <c r="F23" s="39"/>
      <c r="G23" s="39"/>
      <c r="H23" s="49"/>
      <c r="I23" s="40"/>
    </row>
    <row r="24" spans="1:9" ht="15.75">
      <c r="A24" s="46"/>
      <c r="B24" s="43" t="s">
        <v>16</v>
      </c>
      <c r="C24" s="39"/>
      <c r="D24" s="39"/>
      <c r="E24" s="39"/>
      <c r="F24" s="39"/>
      <c r="G24" s="39"/>
      <c r="H24" s="49"/>
      <c r="I24" s="40"/>
    </row>
    <row r="25" spans="1:9" ht="15.75">
      <c r="A25" s="46"/>
      <c r="B25" s="43" t="s">
        <v>17</v>
      </c>
      <c r="C25" s="39"/>
      <c r="D25" s="39"/>
      <c r="E25" s="39"/>
      <c r="F25" s="39"/>
      <c r="G25" s="39"/>
      <c r="H25" s="50"/>
      <c r="I25" s="40"/>
    </row>
    <row r="26" spans="1:9" ht="15.75">
      <c r="A26" s="39"/>
      <c r="B26" s="40" t="s">
        <v>13</v>
      </c>
      <c r="C26" s="39"/>
      <c r="D26" s="39"/>
      <c r="E26" s="39"/>
      <c r="F26" s="39"/>
      <c r="G26" s="39"/>
      <c r="H26" s="43"/>
      <c r="I26" s="40"/>
    </row>
    <row r="27" spans="1:9" ht="68.25" customHeight="1">
      <c r="A27" s="46" t="s">
        <v>71</v>
      </c>
      <c r="B27" s="44" t="s">
        <v>134</v>
      </c>
      <c r="C27" s="39">
        <v>1</v>
      </c>
      <c r="D27" s="39">
        <v>1</v>
      </c>
      <c r="E27" s="39">
        <v>100</v>
      </c>
      <c r="F27" s="39">
        <v>1</v>
      </c>
      <c r="G27" s="39">
        <v>100</v>
      </c>
      <c r="H27" s="48" t="s">
        <v>135</v>
      </c>
      <c r="I27" s="40"/>
    </row>
    <row r="28" spans="1:9" ht="15.75">
      <c r="A28" s="46"/>
      <c r="B28" s="43" t="s">
        <v>14</v>
      </c>
      <c r="C28" s="39">
        <v>1</v>
      </c>
      <c r="D28" s="39">
        <v>1</v>
      </c>
      <c r="E28" s="39">
        <v>100</v>
      </c>
      <c r="F28" s="39">
        <v>1</v>
      </c>
      <c r="G28" s="39">
        <v>100</v>
      </c>
      <c r="H28" s="49"/>
      <c r="I28" s="40"/>
    </row>
    <row r="29" spans="1:9" ht="15.75">
      <c r="A29" s="46"/>
      <c r="B29" s="43" t="s">
        <v>15</v>
      </c>
      <c r="C29" s="39"/>
      <c r="D29" s="39"/>
      <c r="E29" s="39"/>
      <c r="F29" s="39"/>
      <c r="G29" s="39"/>
      <c r="H29" s="49"/>
      <c r="I29" s="40"/>
    </row>
    <row r="30" spans="1:9" ht="15.75">
      <c r="A30" s="46"/>
      <c r="B30" s="43" t="s">
        <v>16</v>
      </c>
      <c r="C30" s="39"/>
      <c r="D30" s="39"/>
      <c r="E30" s="39"/>
      <c r="F30" s="39"/>
      <c r="G30" s="39"/>
      <c r="H30" s="49"/>
      <c r="I30" s="40"/>
    </row>
    <row r="31" spans="1:9" ht="15.75">
      <c r="A31" s="46"/>
      <c r="B31" s="43" t="s">
        <v>17</v>
      </c>
      <c r="C31" s="39"/>
      <c r="D31" s="39"/>
      <c r="E31" s="39"/>
      <c r="F31" s="39"/>
      <c r="G31" s="39"/>
      <c r="H31" s="50"/>
      <c r="I31" s="40"/>
    </row>
    <row r="32" spans="1:9" ht="47.25">
      <c r="A32" s="39" t="s">
        <v>73</v>
      </c>
      <c r="B32" s="47" t="s">
        <v>136</v>
      </c>
      <c r="C32" s="39">
        <v>7.5</v>
      </c>
      <c r="D32" s="39">
        <v>7.5</v>
      </c>
      <c r="E32" s="39">
        <v>100</v>
      </c>
      <c r="F32" s="39">
        <v>7.5</v>
      </c>
      <c r="G32" s="39">
        <v>100</v>
      </c>
      <c r="H32" s="48" t="s">
        <v>137</v>
      </c>
      <c r="I32" s="40"/>
    </row>
    <row r="33" spans="1:9" ht="15.75">
      <c r="A33" s="46"/>
      <c r="B33" s="43" t="s">
        <v>14</v>
      </c>
      <c r="C33" s="39">
        <v>7.5</v>
      </c>
      <c r="D33" s="39">
        <v>7.5</v>
      </c>
      <c r="E33" s="39">
        <v>100</v>
      </c>
      <c r="F33" s="39">
        <v>7.5</v>
      </c>
      <c r="G33" s="39">
        <v>100</v>
      </c>
      <c r="H33" s="49"/>
      <c r="I33" s="40"/>
    </row>
    <row r="34" spans="1:9" ht="15.75">
      <c r="A34" s="46"/>
      <c r="B34" s="43" t="s">
        <v>15</v>
      </c>
      <c r="C34" s="39"/>
      <c r="D34" s="39"/>
      <c r="E34" s="39"/>
      <c r="F34" s="39"/>
      <c r="G34" s="39"/>
      <c r="H34" s="49"/>
      <c r="I34" s="40"/>
    </row>
    <row r="35" spans="1:9" ht="15.75">
      <c r="A35" s="46"/>
      <c r="B35" s="43" t="s">
        <v>16</v>
      </c>
      <c r="C35" s="39"/>
      <c r="D35" s="39"/>
      <c r="E35" s="39"/>
      <c r="F35" s="39"/>
      <c r="G35" s="39"/>
      <c r="H35" s="49"/>
      <c r="I35" s="40"/>
    </row>
    <row r="36" spans="1:9" ht="15.75">
      <c r="A36" s="46"/>
      <c r="B36" s="43" t="s">
        <v>17</v>
      </c>
      <c r="C36" s="39"/>
      <c r="D36" s="39"/>
      <c r="E36" s="39"/>
      <c r="F36" s="39"/>
      <c r="G36" s="39"/>
      <c r="H36" s="50"/>
      <c r="I36" s="40"/>
    </row>
    <row r="37" spans="1:9" ht="15.75">
      <c r="A37" s="39"/>
      <c r="B37" s="40" t="s">
        <v>13</v>
      </c>
      <c r="C37" s="39"/>
      <c r="D37" s="39"/>
      <c r="E37" s="39"/>
      <c r="F37" s="39"/>
      <c r="G37" s="39"/>
      <c r="H37" s="43"/>
      <c r="I37" s="40"/>
    </row>
    <row r="38" spans="1:9" ht="47.25" customHeight="1">
      <c r="A38" s="39" t="s">
        <v>76</v>
      </c>
      <c r="B38" s="44" t="s">
        <v>138</v>
      </c>
      <c r="C38" s="39">
        <v>5</v>
      </c>
      <c r="D38" s="39">
        <v>5</v>
      </c>
      <c r="E38" s="39">
        <v>100</v>
      </c>
      <c r="F38" s="39">
        <v>5</v>
      </c>
      <c r="G38" s="39">
        <v>100</v>
      </c>
      <c r="H38" s="48" t="s">
        <v>139</v>
      </c>
      <c r="I38" s="40"/>
    </row>
    <row r="39" spans="1:9" ht="15.75">
      <c r="A39" s="46"/>
      <c r="B39" s="43" t="s">
        <v>14</v>
      </c>
      <c r="C39" s="39">
        <v>5</v>
      </c>
      <c r="D39" s="39">
        <v>5</v>
      </c>
      <c r="E39" s="39">
        <v>100</v>
      </c>
      <c r="F39" s="39">
        <v>5</v>
      </c>
      <c r="G39" s="39">
        <v>100</v>
      </c>
      <c r="H39" s="49"/>
      <c r="I39" s="40"/>
    </row>
    <row r="40" spans="1:9" ht="15.75">
      <c r="A40" s="46"/>
      <c r="B40" s="43" t="s">
        <v>15</v>
      </c>
      <c r="C40" s="39"/>
      <c r="D40" s="39"/>
      <c r="E40" s="39"/>
      <c r="F40" s="39"/>
      <c r="G40" s="39"/>
      <c r="H40" s="49"/>
      <c r="I40" s="40"/>
    </row>
    <row r="41" spans="1:9" ht="15.75">
      <c r="A41" s="46"/>
      <c r="B41" s="43" t="s">
        <v>16</v>
      </c>
      <c r="C41" s="39"/>
      <c r="D41" s="39"/>
      <c r="E41" s="39"/>
      <c r="F41" s="39"/>
      <c r="G41" s="39"/>
      <c r="H41" s="49"/>
      <c r="I41" s="40"/>
    </row>
    <row r="42" spans="1:9" ht="15.75">
      <c r="A42" s="46"/>
      <c r="B42" s="43" t="s">
        <v>17</v>
      </c>
      <c r="C42" s="39"/>
      <c r="D42" s="39"/>
      <c r="E42" s="39"/>
      <c r="F42" s="39"/>
      <c r="G42" s="39"/>
      <c r="H42" s="50"/>
      <c r="I42" s="40"/>
    </row>
    <row r="43" spans="1:9" ht="31.5">
      <c r="A43" s="46" t="s">
        <v>78</v>
      </c>
      <c r="B43" s="47" t="s">
        <v>140</v>
      </c>
      <c r="C43" s="39">
        <v>2.5</v>
      </c>
      <c r="D43" s="39">
        <v>2.5</v>
      </c>
      <c r="E43" s="39">
        <v>100</v>
      </c>
      <c r="F43" s="39">
        <v>2.5</v>
      </c>
      <c r="G43" s="39">
        <v>100</v>
      </c>
      <c r="H43" s="48" t="s">
        <v>141</v>
      </c>
      <c r="I43" s="40"/>
    </row>
    <row r="44" spans="1:9" ht="15.75">
      <c r="A44" s="46"/>
      <c r="B44" s="43" t="s">
        <v>14</v>
      </c>
      <c r="C44" s="39">
        <v>2.5</v>
      </c>
      <c r="D44" s="39">
        <v>2.5</v>
      </c>
      <c r="E44" s="39">
        <v>100</v>
      </c>
      <c r="F44" s="39">
        <v>2.5</v>
      </c>
      <c r="G44" s="39">
        <v>100</v>
      </c>
      <c r="H44" s="49"/>
      <c r="I44" s="40"/>
    </row>
    <row r="45" spans="1:9" ht="15.75">
      <c r="A45" s="46"/>
      <c r="B45" s="43" t="s">
        <v>15</v>
      </c>
      <c r="C45" s="39"/>
      <c r="D45" s="39"/>
      <c r="E45" s="39"/>
      <c r="F45" s="39"/>
      <c r="G45" s="39"/>
      <c r="H45" s="49"/>
      <c r="I45" s="40"/>
    </row>
    <row r="46" spans="1:9" ht="15.75">
      <c r="A46" s="46"/>
      <c r="B46" s="43" t="s">
        <v>16</v>
      </c>
      <c r="C46" s="39"/>
      <c r="D46" s="39"/>
      <c r="E46" s="39"/>
      <c r="F46" s="39"/>
      <c r="G46" s="39"/>
      <c r="H46" s="49"/>
      <c r="I46" s="40"/>
    </row>
    <row r="47" spans="1:9" ht="15.75">
      <c r="A47" s="39"/>
      <c r="B47" s="43" t="s">
        <v>17</v>
      </c>
      <c r="C47" s="39"/>
      <c r="D47" s="39"/>
      <c r="E47" s="39"/>
      <c r="F47" s="39"/>
      <c r="G47" s="39"/>
      <c r="H47" s="50"/>
      <c r="I47" s="40"/>
    </row>
    <row r="48" spans="1:9" ht="52.5" customHeight="1">
      <c r="A48" s="46" t="s">
        <v>90</v>
      </c>
      <c r="B48" s="44" t="s">
        <v>142</v>
      </c>
      <c r="C48" s="39" t="s">
        <v>130</v>
      </c>
      <c r="D48" s="39" t="s">
        <v>130</v>
      </c>
      <c r="E48" s="39" t="s">
        <v>130</v>
      </c>
      <c r="F48" s="39" t="s">
        <v>130</v>
      </c>
      <c r="G48" s="39" t="s">
        <v>130</v>
      </c>
      <c r="H48" s="48" t="s">
        <v>143</v>
      </c>
      <c r="I48" s="40"/>
    </row>
    <row r="49" spans="1:9" ht="15.75">
      <c r="A49" s="46"/>
      <c r="B49" s="43" t="s">
        <v>14</v>
      </c>
      <c r="C49" s="39"/>
      <c r="D49" s="39"/>
      <c r="E49" s="39"/>
      <c r="F49" s="39"/>
      <c r="G49" s="39"/>
      <c r="H49" s="49"/>
      <c r="I49" s="40"/>
    </row>
    <row r="50" spans="1:9" ht="15.75">
      <c r="A50" s="46"/>
      <c r="B50" s="43" t="s">
        <v>15</v>
      </c>
      <c r="C50" s="39"/>
      <c r="D50" s="39"/>
      <c r="E50" s="39"/>
      <c r="F50" s="39"/>
      <c r="G50" s="39"/>
      <c r="H50" s="49"/>
      <c r="I50" s="40"/>
    </row>
    <row r="51" spans="1:9" ht="15.75">
      <c r="A51" s="41"/>
      <c r="B51" s="43" t="s">
        <v>16</v>
      </c>
      <c r="C51" s="39"/>
      <c r="D51" s="39"/>
      <c r="E51" s="39"/>
      <c r="F51" s="39"/>
      <c r="G51" s="39"/>
      <c r="H51" s="49"/>
      <c r="I51" s="40"/>
    </row>
    <row r="52" spans="1:9" ht="15.75">
      <c r="A52" s="39"/>
      <c r="B52" s="43" t="s">
        <v>17</v>
      </c>
      <c r="C52" s="39"/>
      <c r="D52" s="39"/>
      <c r="E52" s="39"/>
      <c r="F52" s="39"/>
      <c r="G52" s="39"/>
      <c r="H52" s="50"/>
      <c r="I52" s="40"/>
    </row>
  </sheetData>
  <mergeCells count="21">
    <mergeCell ref="H21:H25"/>
    <mergeCell ref="A1:I1"/>
    <mergeCell ref="A2:I2"/>
    <mergeCell ref="A3:I3"/>
    <mergeCell ref="A4:I4"/>
    <mergeCell ref="A5:I5"/>
    <mergeCell ref="A6:A7"/>
    <mergeCell ref="B6:B7"/>
    <mergeCell ref="C6:C7"/>
    <mergeCell ref="D6:E6"/>
    <mergeCell ref="F6:G6"/>
    <mergeCell ref="H6:H7"/>
    <mergeCell ref="I6:I7"/>
    <mergeCell ref="H8:H13"/>
    <mergeCell ref="I8:I13"/>
    <mergeCell ref="H15:H19"/>
    <mergeCell ref="H27:H31"/>
    <mergeCell ref="H32:H36"/>
    <mergeCell ref="H38:H42"/>
    <mergeCell ref="H43:H47"/>
    <mergeCell ref="H48:H52"/>
  </mergeCells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296"/>
  <sheetViews>
    <sheetView tabSelected="1" workbookViewId="0">
      <selection activeCell="B7" sqref="B7"/>
    </sheetView>
  </sheetViews>
  <sheetFormatPr defaultRowHeight="15.75"/>
  <cols>
    <col min="1" max="1" width="7.85546875" style="33" customWidth="1"/>
    <col min="2" max="2" width="38.28515625" style="2" customWidth="1"/>
    <col min="3" max="3" width="11.85546875" style="2" customWidth="1"/>
    <col min="4" max="4" width="9.140625" style="2"/>
    <col min="5" max="5" width="9.28515625" style="2" bestFit="1" customWidth="1"/>
    <col min="6" max="7" width="9.140625" style="2"/>
    <col min="8" max="8" width="46.85546875" style="2" customWidth="1"/>
    <col min="9" max="9" width="22" style="2" customWidth="1"/>
    <col min="10" max="16384" width="9.140625" style="2"/>
  </cols>
  <sheetData>
    <row r="1" spans="1:9" s="1" customFormat="1" ht="18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s="1" customFormat="1" ht="21" customHeight="1">
      <c r="A2" s="56"/>
      <c r="B2" s="56"/>
      <c r="C2" s="56"/>
      <c r="D2" s="56"/>
      <c r="E2" s="56"/>
      <c r="F2" s="56"/>
      <c r="G2" s="56"/>
      <c r="H2" s="56"/>
      <c r="I2" s="56"/>
    </row>
    <row r="3" spans="1:9" s="1" customFormat="1" ht="18.75">
      <c r="A3" s="57" t="s">
        <v>1</v>
      </c>
      <c r="B3" s="57"/>
      <c r="C3" s="57"/>
      <c r="D3" s="57"/>
      <c r="E3" s="57"/>
      <c r="F3" s="57"/>
      <c r="G3" s="57"/>
      <c r="H3" s="57"/>
      <c r="I3" s="57"/>
    </row>
    <row r="4" spans="1:9" ht="18.75">
      <c r="A4" s="58" t="s">
        <v>2</v>
      </c>
      <c r="B4" s="58"/>
      <c r="C4" s="58"/>
      <c r="D4" s="58"/>
      <c r="E4" s="58"/>
      <c r="F4" s="58"/>
      <c r="G4" s="58"/>
      <c r="H4" s="58"/>
      <c r="I4" s="58"/>
    </row>
    <row r="5" spans="1:9" ht="36" customHeight="1">
      <c r="A5" s="75" t="s">
        <v>3</v>
      </c>
      <c r="B5" s="70" t="s">
        <v>4</v>
      </c>
      <c r="C5" s="70" t="s">
        <v>5</v>
      </c>
      <c r="D5" s="77" t="s">
        <v>6</v>
      </c>
      <c r="E5" s="78"/>
      <c r="F5" s="77" t="s">
        <v>7</v>
      </c>
      <c r="G5" s="78"/>
      <c r="H5" s="79" t="s">
        <v>8</v>
      </c>
      <c r="I5" s="70" t="s">
        <v>9</v>
      </c>
    </row>
    <row r="6" spans="1:9" ht="25.5" customHeight="1">
      <c r="A6" s="76"/>
      <c r="B6" s="70"/>
      <c r="C6" s="70"/>
      <c r="D6" s="3" t="s">
        <v>10</v>
      </c>
      <c r="E6" s="3" t="s">
        <v>11</v>
      </c>
      <c r="F6" s="3" t="s">
        <v>10</v>
      </c>
      <c r="G6" s="3" t="s">
        <v>11</v>
      </c>
      <c r="H6" s="80"/>
      <c r="I6" s="70"/>
    </row>
    <row r="7" spans="1:9" s="1" customFormat="1" ht="47.25" customHeight="1">
      <c r="A7" s="4"/>
      <c r="B7" s="5" t="s">
        <v>12</v>
      </c>
      <c r="C7" s="6">
        <f>C14+C147+C160+C209+C246</f>
        <v>1015.6</v>
      </c>
      <c r="D7" s="6">
        <f>D14+D147+D160+D209+D246</f>
        <v>875.3</v>
      </c>
      <c r="E7" s="7">
        <f>SUM(D7/C7)*100</f>
        <v>86.185506104765651</v>
      </c>
      <c r="F7" s="6">
        <f t="shared" ref="F7" si="0">F14+F147+F160+F209+F246</f>
        <v>875.3</v>
      </c>
      <c r="G7" s="6">
        <v>100</v>
      </c>
      <c r="H7" s="71"/>
      <c r="I7" s="74">
        <v>1</v>
      </c>
    </row>
    <row r="8" spans="1:9" s="1" customFormat="1">
      <c r="A8" s="4"/>
      <c r="B8" s="8" t="s">
        <v>13</v>
      </c>
      <c r="C8" s="6"/>
      <c r="D8" s="6"/>
      <c r="E8" s="6"/>
      <c r="F8" s="6"/>
      <c r="G8" s="6"/>
      <c r="H8" s="72"/>
      <c r="I8" s="72"/>
    </row>
    <row r="9" spans="1:9" s="1" customFormat="1">
      <c r="A9" s="4"/>
      <c r="B9" s="8" t="s">
        <v>14</v>
      </c>
      <c r="C9" s="6">
        <f>C16+C149+C162+C211+C248</f>
        <v>630</v>
      </c>
      <c r="D9" s="6">
        <f t="shared" ref="D9:F9" si="1">D16+D149+D162+D211+D248</f>
        <v>489.70000000000005</v>
      </c>
      <c r="E9" s="7">
        <f>SUM(D9/C9)*100</f>
        <v>77.730158730158735</v>
      </c>
      <c r="F9" s="6">
        <f t="shared" si="1"/>
        <v>489.70000000000005</v>
      </c>
      <c r="G9" s="6">
        <v>100</v>
      </c>
      <c r="H9" s="72"/>
      <c r="I9" s="72"/>
    </row>
    <row r="10" spans="1:9" s="1" customFormat="1">
      <c r="A10" s="4"/>
      <c r="B10" s="8" t="s">
        <v>15</v>
      </c>
      <c r="C10" s="6">
        <f t="shared" ref="C10:G11" si="2">C17+C150+C163+C212+C249</f>
        <v>209.8</v>
      </c>
      <c r="D10" s="6">
        <f t="shared" si="2"/>
        <v>209.8</v>
      </c>
      <c r="E10" s="6">
        <f t="shared" si="2"/>
        <v>100</v>
      </c>
      <c r="F10" s="6">
        <f t="shared" si="2"/>
        <v>209.8</v>
      </c>
      <c r="G10" s="6">
        <f t="shared" si="2"/>
        <v>100</v>
      </c>
      <c r="H10" s="72"/>
      <c r="I10" s="72"/>
    </row>
    <row r="11" spans="1:9" s="1" customFormat="1">
      <c r="A11" s="4"/>
      <c r="B11" s="8" t="s">
        <v>16</v>
      </c>
      <c r="C11" s="6">
        <f t="shared" si="2"/>
        <v>175.8</v>
      </c>
      <c r="D11" s="6">
        <f t="shared" si="2"/>
        <v>175.8</v>
      </c>
      <c r="E11" s="6">
        <f t="shared" si="2"/>
        <v>100</v>
      </c>
      <c r="F11" s="6">
        <f t="shared" si="2"/>
        <v>175.8</v>
      </c>
      <c r="G11" s="6">
        <f t="shared" si="2"/>
        <v>100</v>
      </c>
      <c r="H11" s="72"/>
      <c r="I11" s="72"/>
    </row>
    <row r="12" spans="1:9" s="1" customFormat="1" ht="20.25" customHeight="1">
      <c r="A12" s="4"/>
      <c r="B12" s="8" t="s">
        <v>17</v>
      </c>
      <c r="C12" s="6"/>
      <c r="D12" s="6"/>
      <c r="E12" s="6"/>
      <c r="F12" s="6"/>
      <c r="G12" s="6"/>
      <c r="H12" s="73"/>
      <c r="I12" s="73"/>
    </row>
    <row r="13" spans="1:9" s="1" customFormat="1" ht="31.5">
      <c r="A13" s="4"/>
      <c r="B13" s="9" t="s">
        <v>18</v>
      </c>
      <c r="C13" s="10"/>
      <c r="D13" s="10"/>
      <c r="E13" s="10"/>
      <c r="F13" s="10"/>
      <c r="G13" s="10"/>
      <c r="H13" s="11"/>
      <c r="I13" s="8"/>
    </row>
    <row r="14" spans="1:9" ht="42.75" customHeight="1">
      <c r="A14" s="12" t="s">
        <v>19</v>
      </c>
      <c r="B14" s="13" t="s">
        <v>20</v>
      </c>
      <c r="C14" s="14">
        <v>126</v>
      </c>
      <c r="D14" s="14">
        <v>101.4</v>
      </c>
      <c r="E14" s="15">
        <v>80.48</v>
      </c>
      <c r="F14" s="14">
        <v>101.4</v>
      </c>
      <c r="G14" s="14">
        <v>100</v>
      </c>
      <c r="H14" s="64" t="s">
        <v>21</v>
      </c>
      <c r="I14" s="67">
        <v>1</v>
      </c>
    </row>
    <row r="15" spans="1:9" ht="15.75" customHeight="1">
      <c r="A15" s="12"/>
      <c r="B15" s="16" t="s">
        <v>13</v>
      </c>
      <c r="C15" s="14"/>
      <c r="D15" s="14"/>
      <c r="E15" s="14"/>
      <c r="F15" s="14"/>
      <c r="G15" s="14"/>
      <c r="H15" s="65"/>
      <c r="I15" s="68"/>
    </row>
    <row r="16" spans="1:9" ht="32.25" customHeight="1">
      <c r="A16" s="12"/>
      <c r="B16" s="17" t="s">
        <v>14</v>
      </c>
      <c r="C16" s="14">
        <f>C23+C35+C83+C95+C101+C119+C137</f>
        <v>126</v>
      </c>
      <c r="D16" s="14">
        <f t="shared" ref="D16:F16" si="3">D23+D35+D83+D95+D101+D119+D137</f>
        <v>101.4</v>
      </c>
      <c r="E16" s="15">
        <v>80.48</v>
      </c>
      <c r="F16" s="14">
        <f t="shared" si="3"/>
        <v>101.4</v>
      </c>
      <c r="G16" s="14">
        <v>100</v>
      </c>
      <c r="H16" s="65"/>
      <c r="I16" s="68"/>
    </row>
    <row r="17" spans="1:9" ht="19.5" customHeight="1">
      <c r="A17" s="12"/>
      <c r="B17" s="17" t="s">
        <v>22</v>
      </c>
      <c r="C17" s="14"/>
      <c r="D17" s="14"/>
      <c r="E17" s="14"/>
      <c r="F17" s="14"/>
      <c r="G17" s="14"/>
      <c r="H17" s="65"/>
      <c r="I17" s="68"/>
    </row>
    <row r="18" spans="1:9" ht="16.5" customHeight="1">
      <c r="A18" s="12"/>
      <c r="B18" s="17" t="s">
        <v>23</v>
      </c>
      <c r="C18" s="14"/>
      <c r="D18" s="14"/>
      <c r="E18" s="14"/>
      <c r="F18" s="14"/>
      <c r="G18" s="14"/>
      <c r="H18" s="65"/>
      <c r="I18" s="68"/>
    </row>
    <row r="19" spans="1:9" ht="18.75" customHeight="1">
      <c r="A19" s="12"/>
      <c r="B19" s="17" t="s">
        <v>17</v>
      </c>
      <c r="C19" s="14"/>
      <c r="D19" s="14"/>
      <c r="E19" s="14"/>
      <c r="F19" s="14"/>
      <c r="G19" s="14"/>
      <c r="H19" s="66"/>
      <c r="I19" s="69"/>
    </row>
    <row r="20" spans="1:9" ht="15.75" customHeight="1">
      <c r="A20" s="12"/>
      <c r="B20" s="11" t="s">
        <v>24</v>
      </c>
      <c r="C20" s="18"/>
      <c r="D20" s="18"/>
      <c r="E20" s="18"/>
      <c r="F20" s="18"/>
      <c r="G20" s="18"/>
      <c r="H20" s="18"/>
      <c r="I20" s="19"/>
    </row>
    <row r="21" spans="1:9" ht="98.25" customHeight="1">
      <c r="A21" s="12" t="s">
        <v>25</v>
      </c>
      <c r="B21" s="11" t="s">
        <v>26</v>
      </c>
      <c r="C21" s="14">
        <v>18</v>
      </c>
      <c r="D21" s="14">
        <v>18</v>
      </c>
      <c r="E21" s="14">
        <v>100</v>
      </c>
      <c r="F21" s="14">
        <v>18</v>
      </c>
      <c r="G21" s="14">
        <v>100</v>
      </c>
      <c r="H21" s="14"/>
      <c r="I21" s="60"/>
    </row>
    <row r="22" spans="1:9" ht="15.75" customHeight="1">
      <c r="A22" s="12"/>
      <c r="B22" s="20" t="s">
        <v>27</v>
      </c>
      <c r="C22" s="18"/>
      <c r="D22" s="18"/>
      <c r="E22" s="18"/>
      <c r="F22" s="18"/>
      <c r="G22" s="18"/>
      <c r="H22" s="18"/>
      <c r="I22" s="60"/>
    </row>
    <row r="23" spans="1:9" ht="15.75" customHeight="1">
      <c r="A23" s="12"/>
      <c r="B23" s="17" t="s">
        <v>14</v>
      </c>
      <c r="C23" s="14">
        <v>18</v>
      </c>
      <c r="D23" s="14">
        <v>18</v>
      </c>
      <c r="E23" s="14">
        <v>100</v>
      </c>
      <c r="F23" s="14">
        <v>18</v>
      </c>
      <c r="G23" s="14">
        <v>100</v>
      </c>
      <c r="H23" s="14"/>
      <c r="I23" s="60"/>
    </row>
    <row r="24" spans="1:9" ht="15.75" customHeight="1">
      <c r="A24" s="12"/>
      <c r="B24" s="17" t="s">
        <v>22</v>
      </c>
      <c r="C24" s="18"/>
      <c r="D24" s="18"/>
      <c r="E24" s="18"/>
      <c r="F24" s="18"/>
      <c r="G24" s="18"/>
      <c r="H24" s="18"/>
      <c r="I24" s="60"/>
    </row>
    <row r="25" spans="1:9" ht="15.75" customHeight="1">
      <c r="A25" s="12"/>
      <c r="B25" s="17" t="s">
        <v>23</v>
      </c>
      <c r="C25" s="18"/>
      <c r="D25" s="18"/>
      <c r="E25" s="18"/>
      <c r="F25" s="18"/>
      <c r="G25" s="18"/>
      <c r="H25" s="18"/>
      <c r="I25" s="60"/>
    </row>
    <row r="26" spans="1:9" ht="15.75" customHeight="1">
      <c r="A26" s="12"/>
      <c r="B26" s="17" t="s">
        <v>17</v>
      </c>
      <c r="C26" s="18"/>
      <c r="D26" s="18"/>
      <c r="E26" s="18"/>
      <c r="F26" s="18"/>
      <c r="G26" s="18"/>
      <c r="H26" s="18"/>
      <c r="I26" s="60"/>
    </row>
    <row r="27" spans="1:9" ht="33" customHeight="1">
      <c r="A27" s="12" t="s">
        <v>28</v>
      </c>
      <c r="B27" s="11" t="s">
        <v>29</v>
      </c>
      <c r="C27" s="14">
        <v>18</v>
      </c>
      <c r="D27" s="14">
        <v>18</v>
      </c>
      <c r="E27" s="14">
        <v>100</v>
      </c>
      <c r="F27" s="14">
        <v>18</v>
      </c>
      <c r="G27" s="14">
        <v>100</v>
      </c>
      <c r="H27" s="14"/>
      <c r="I27" s="60"/>
    </row>
    <row r="28" spans="1:9" ht="15.75" customHeight="1">
      <c r="A28" s="12"/>
      <c r="B28" s="20" t="s">
        <v>27</v>
      </c>
      <c r="C28" s="21"/>
      <c r="D28" s="21"/>
      <c r="E28" s="21"/>
      <c r="F28" s="21"/>
      <c r="G28" s="21"/>
      <c r="H28" s="21"/>
      <c r="I28" s="60"/>
    </row>
    <row r="29" spans="1:9" ht="18" customHeight="1">
      <c r="A29" s="12"/>
      <c r="B29" s="17" t="s">
        <v>14</v>
      </c>
      <c r="C29" s="14">
        <v>18</v>
      </c>
      <c r="D29" s="14">
        <v>18</v>
      </c>
      <c r="E29" s="14">
        <v>100</v>
      </c>
      <c r="F29" s="14">
        <v>18</v>
      </c>
      <c r="G29" s="14">
        <v>100</v>
      </c>
      <c r="H29" s="14"/>
      <c r="I29" s="60"/>
    </row>
    <row r="30" spans="1:9" ht="21" customHeight="1">
      <c r="A30" s="12"/>
      <c r="B30" s="17" t="s">
        <v>22</v>
      </c>
      <c r="C30" s="14"/>
      <c r="D30" s="14"/>
      <c r="E30" s="14"/>
      <c r="F30" s="14"/>
      <c r="G30" s="14"/>
      <c r="H30" s="14"/>
      <c r="I30" s="60"/>
    </row>
    <row r="31" spans="1:9" ht="16.5" customHeight="1">
      <c r="A31" s="12"/>
      <c r="B31" s="17" t="s">
        <v>23</v>
      </c>
      <c r="C31" s="14"/>
      <c r="D31" s="14"/>
      <c r="E31" s="14"/>
      <c r="F31" s="14"/>
      <c r="G31" s="14"/>
      <c r="H31" s="14"/>
      <c r="I31" s="60"/>
    </row>
    <row r="32" spans="1:9" ht="15.75" customHeight="1">
      <c r="A32" s="12"/>
      <c r="B32" s="17" t="s">
        <v>17</v>
      </c>
      <c r="C32" s="14"/>
      <c r="D32" s="14"/>
      <c r="E32" s="14"/>
      <c r="F32" s="14"/>
      <c r="G32" s="14"/>
      <c r="H32" s="14"/>
      <c r="I32" s="60"/>
    </row>
    <row r="33" spans="1:9" ht="116.25" customHeight="1">
      <c r="A33" s="12" t="s">
        <v>30</v>
      </c>
      <c r="B33" s="11" t="s">
        <v>31</v>
      </c>
      <c r="C33" s="14">
        <v>63</v>
      </c>
      <c r="D33" s="14">
        <v>42.4</v>
      </c>
      <c r="E33" s="15">
        <v>67.3</v>
      </c>
      <c r="F33" s="14">
        <v>42.4</v>
      </c>
      <c r="G33" s="14">
        <v>100</v>
      </c>
      <c r="H33" s="14"/>
      <c r="I33" s="60"/>
    </row>
    <row r="34" spans="1:9" ht="15.75" customHeight="1">
      <c r="A34" s="12"/>
      <c r="B34" s="20" t="s">
        <v>27</v>
      </c>
      <c r="C34" s="21"/>
      <c r="D34" s="21"/>
      <c r="E34" s="22"/>
      <c r="F34" s="21"/>
      <c r="G34" s="21"/>
      <c r="H34" s="21"/>
      <c r="I34" s="60"/>
    </row>
    <row r="35" spans="1:9" ht="18" customHeight="1">
      <c r="A35" s="12"/>
      <c r="B35" s="17" t="s">
        <v>14</v>
      </c>
      <c r="C35" s="14">
        <f>C41+C47+C53+C59+C65+C71+C77</f>
        <v>63</v>
      </c>
      <c r="D35" s="14">
        <f t="shared" ref="D35:F35" si="4">D41+D47+D53+D59+D65+D71+D77</f>
        <v>42.4</v>
      </c>
      <c r="E35" s="15">
        <v>67.3</v>
      </c>
      <c r="F35" s="14">
        <f t="shared" si="4"/>
        <v>42.4</v>
      </c>
      <c r="G35" s="14">
        <v>100</v>
      </c>
      <c r="H35" s="14"/>
      <c r="I35" s="60"/>
    </row>
    <row r="36" spans="1:9" ht="21" customHeight="1">
      <c r="A36" s="12"/>
      <c r="B36" s="17" t="s">
        <v>22</v>
      </c>
      <c r="C36" s="14"/>
      <c r="D36" s="14"/>
      <c r="E36" s="14"/>
      <c r="F36" s="14"/>
      <c r="G36" s="14"/>
      <c r="H36" s="14"/>
      <c r="I36" s="60"/>
    </row>
    <row r="37" spans="1:9" ht="16.5" customHeight="1">
      <c r="A37" s="12"/>
      <c r="B37" s="17" t="s">
        <v>23</v>
      </c>
      <c r="C37" s="14"/>
      <c r="D37" s="14"/>
      <c r="E37" s="14"/>
      <c r="F37" s="14"/>
      <c r="G37" s="14"/>
      <c r="H37" s="14"/>
      <c r="I37" s="60"/>
    </row>
    <row r="38" spans="1:9" ht="15.75" customHeight="1">
      <c r="A38" s="12"/>
      <c r="B38" s="17" t="s">
        <v>17</v>
      </c>
      <c r="C38" s="14"/>
      <c r="D38" s="14"/>
      <c r="E38" s="14"/>
      <c r="F38" s="14"/>
      <c r="G38" s="14"/>
      <c r="H38" s="14"/>
      <c r="I38" s="60"/>
    </row>
    <row r="39" spans="1:9" ht="46.5" customHeight="1">
      <c r="A39" s="12" t="s">
        <v>32</v>
      </c>
      <c r="B39" s="11" t="s">
        <v>33</v>
      </c>
      <c r="C39" s="23">
        <v>15</v>
      </c>
      <c r="D39" s="23">
        <v>15</v>
      </c>
      <c r="E39" s="23">
        <v>100</v>
      </c>
      <c r="F39" s="23">
        <v>15</v>
      </c>
      <c r="G39" s="23">
        <v>100</v>
      </c>
      <c r="H39" s="23"/>
      <c r="I39" s="60"/>
    </row>
    <row r="40" spans="1:9" ht="15.75" customHeight="1">
      <c r="A40" s="12"/>
      <c r="B40" s="20" t="s">
        <v>27</v>
      </c>
      <c r="C40" s="24"/>
      <c r="D40" s="24"/>
      <c r="E40" s="24"/>
      <c r="F40" s="24"/>
      <c r="G40" s="24"/>
      <c r="H40" s="24"/>
      <c r="I40" s="60"/>
    </row>
    <row r="41" spans="1:9" ht="18" customHeight="1">
      <c r="A41" s="12"/>
      <c r="B41" s="17" t="s">
        <v>14</v>
      </c>
      <c r="C41" s="23">
        <v>15</v>
      </c>
      <c r="D41" s="23">
        <v>15</v>
      </c>
      <c r="E41" s="23">
        <v>100</v>
      </c>
      <c r="F41" s="23">
        <v>15</v>
      </c>
      <c r="G41" s="23">
        <v>100</v>
      </c>
      <c r="H41" s="23"/>
      <c r="I41" s="60"/>
    </row>
    <row r="42" spans="1:9" ht="21" customHeight="1">
      <c r="A42" s="12"/>
      <c r="B42" s="17" t="s">
        <v>22</v>
      </c>
      <c r="C42" s="23"/>
      <c r="D42" s="23"/>
      <c r="E42" s="23"/>
      <c r="F42" s="23"/>
      <c r="G42" s="23"/>
      <c r="H42" s="23"/>
      <c r="I42" s="60"/>
    </row>
    <row r="43" spans="1:9" ht="16.5" customHeight="1">
      <c r="A43" s="12"/>
      <c r="B43" s="17" t="s">
        <v>23</v>
      </c>
      <c r="C43" s="23"/>
      <c r="D43" s="23"/>
      <c r="E43" s="23"/>
      <c r="F43" s="23"/>
      <c r="G43" s="23"/>
      <c r="H43" s="23"/>
      <c r="I43" s="60"/>
    </row>
    <row r="44" spans="1:9" ht="15.75" customHeight="1">
      <c r="A44" s="12"/>
      <c r="B44" s="17" t="s">
        <v>17</v>
      </c>
      <c r="C44" s="23"/>
      <c r="D44" s="23"/>
      <c r="E44" s="23"/>
      <c r="F44" s="23"/>
      <c r="G44" s="23"/>
      <c r="H44" s="23"/>
      <c r="I44" s="60"/>
    </row>
    <row r="45" spans="1:9" ht="70.5" customHeight="1">
      <c r="A45" s="12" t="s">
        <v>34</v>
      </c>
      <c r="B45" s="11" t="s">
        <v>35</v>
      </c>
      <c r="C45" s="23">
        <v>12</v>
      </c>
      <c r="D45" s="23">
        <v>8.4</v>
      </c>
      <c r="E45" s="23">
        <v>70</v>
      </c>
      <c r="F45" s="23">
        <v>8.4</v>
      </c>
      <c r="G45" s="23">
        <v>100</v>
      </c>
      <c r="H45" s="23"/>
      <c r="I45" s="60"/>
    </row>
    <row r="46" spans="1:9" ht="15.75" customHeight="1">
      <c r="A46" s="12"/>
      <c r="B46" s="20" t="s">
        <v>27</v>
      </c>
      <c r="C46" s="24"/>
      <c r="D46" s="24"/>
      <c r="E46" s="24"/>
      <c r="F46" s="24"/>
      <c r="G46" s="24"/>
      <c r="H46" s="24"/>
      <c r="I46" s="60"/>
    </row>
    <row r="47" spans="1:9" ht="18" customHeight="1">
      <c r="A47" s="12"/>
      <c r="B47" s="17" t="s">
        <v>14</v>
      </c>
      <c r="C47" s="23">
        <v>12</v>
      </c>
      <c r="D47" s="23">
        <v>8.4</v>
      </c>
      <c r="E47" s="23">
        <v>70</v>
      </c>
      <c r="F47" s="23">
        <v>8.4</v>
      </c>
      <c r="G47" s="23">
        <v>100</v>
      </c>
      <c r="H47" s="23"/>
      <c r="I47" s="60"/>
    </row>
    <row r="48" spans="1:9" ht="21" customHeight="1">
      <c r="A48" s="12"/>
      <c r="B48" s="17" t="s">
        <v>22</v>
      </c>
      <c r="C48" s="23"/>
      <c r="D48" s="23"/>
      <c r="E48" s="23"/>
      <c r="F48" s="23"/>
      <c r="G48" s="23"/>
      <c r="H48" s="23"/>
      <c r="I48" s="60"/>
    </row>
    <row r="49" spans="1:9" ht="16.5" customHeight="1">
      <c r="A49" s="12"/>
      <c r="B49" s="17" t="s">
        <v>23</v>
      </c>
      <c r="C49" s="23"/>
      <c r="D49" s="23"/>
      <c r="E49" s="23"/>
      <c r="F49" s="23"/>
      <c r="G49" s="23"/>
      <c r="H49" s="23"/>
      <c r="I49" s="60"/>
    </row>
    <row r="50" spans="1:9" ht="15.75" customHeight="1">
      <c r="A50" s="12"/>
      <c r="B50" s="17" t="s">
        <v>17</v>
      </c>
      <c r="C50" s="23"/>
      <c r="D50" s="23"/>
      <c r="E50" s="23"/>
      <c r="F50" s="23"/>
      <c r="G50" s="23"/>
      <c r="H50" s="23"/>
      <c r="I50" s="60"/>
    </row>
    <row r="51" spans="1:9" ht="52.5" customHeight="1">
      <c r="A51" s="12" t="s">
        <v>36</v>
      </c>
      <c r="B51" s="11" t="s">
        <v>37</v>
      </c>
      <c r="C51" s="23">
        <v>10</v>
      </c>
      <c r="D51" s="23">
        <v>10</v>
      </c>
      <c r="E51" s="23">
        <v>100</v>
      </c>
      <c r="F51" s="23">
        <v>10</v>
      </c>
      <c r="G51" s="23">
        <v>100</v>
      </c>
      <c r="H51" s="23"/>
      <c r="I51" s="60"/>
    </row>
    <row r="52" spans="1:9" ht="15" customHeight="1">
      <c r="A52" s="12"/>
      <c r="B52" s="20" t="s">
        <v>27</v>
      </c>
      <c r="C52" s="24"/>
      <c r="D52" s="24"/>
      <c r="E52" s="24"/>
      <c r="F52" s="24"/>
      <c r="G52" s="24"/>
      <c r="H52" s="24"/>
      <c r="I52" s="60"/>
    </row>
    <row r="53" spans="1:9">
      <c r="A53" s="12"/>
      <c r="B53" s="17" t="s">
        <v>14</v>
      </c>
      <c r="C53" s="23">
        <v>10</v>
      </c>
      <c r="D53" s="23">
        <v>10</v>
      </c>
      <c r="E53" s="23">
        <v>100</v>
      </c>
      <c r="F53" s="23">
        <v>10</v>
      </c>
      <c r="G53" s="23">
        <v>100</v>
      </c>
      <c r="H53" s="23"/>
      <c r="I53" s="60"/>
    </row>
    <row r="54" spans="1:9">
      <c r="A54" s="12"/>
      <c r="B54" s="17" t="s">
        <v>22</v>
      </c>
      <c r="C54" s="23"/>
      <c r="D54" s="23"/>
      <c r="E54" s="23"/>
      <c r="F54" s="23"/>
      <c r="G54" s="23"/>
      <c r="H54" s="23"/>
      <c r="I54" s="60"/>
    </row>
    <row r="55" spans="1:9">
      <c r="A55" s="12"/>
      <c r="B55" s="17" t="s">
        <v>23</v>
      </c>
      <c r="C55" s="23"/>
      <c r="D55" s="23"/>
      <c r="E55" s="23"/>
      <c r="F55" s="23"/>
      <c r="G55" s="23"/>
      <c r="H55" s="23"/>
      <c r="I55" s="60"/>
    </row>
    <row r="56" spans="1:9">
      <c r="A56" s="12"/>
      <c r="B56" s="17" t="s">
        <v>17</v>
      </c>
      <c r="C56" s="23"/>
      <c r="D56" s="23"/>
      <c r="E56" s="23"/>
      <c r="F56" s="23"/>
      <c r="G56" s="23"/>
      <c r="H56" s="23"/>
      <c r="I56" s="60"/>
    </row>
    <row r="57" spans="1:9" ht="26.25" customHeight="1">
      <c r="A57" s="12" t="s">
        <v>38</v>
      </c>
      <c r="B57" s="11" t="s">
        <v>39</v>
      </c>
      <c r="C57" s="23">
        <v>10</v>
      </c>
      <c r="D57" s="23">
        <v>0</v>
      </c>
      <c r="E57" s="23">
        <v>0</v>
      </c>
      <c r="F57" s="23">
        <v>0</v>
      </c>
      <c r="G57" s="23">
        <v>0</v>
      </c>
      <c r="H57" s="23"/>
      <c r="I57" s="60"/>
    </row>
    <row r="58" spans="1:9" ht="15" customHeight="1">
      <c r="A58" s="12"/>
      <c r="B58" s="20" t="s">
        <v>27</v>
      </c>
      <c r="C58" s="24"/>
      <c r="D58" s="24"/>
      <c r="E58" s="24"/>
      <c r="F58" s="24"/>
      <c r="G58" s="24"/>
      <c r="H58" s="24"/>
      <c r="I58" s="60"/>
    </row>
    <row r="59" spans="1:9">
      <c r="A59" s="12"/>
      <c r="B59" s="17" t="s">
        <v>14</v>
      </c>
      <c r="C59" s="23">
        <v>10</v>
      </c>
      <c r="D59" s="23">
        <v>0</v>
      </c>
      <c r="E59" s="23">
        <v>0</v>
      </c>
      <c r="F59" s="23">
        <v>0</v>
      </c>
      <c r="G59" s="23">
        <v>0</v>
      </c>
      <c r="H59" s="23"/>
      <c r="I59" s="60"/>
    </row>
    <row r="60" spans="1:9">
      <c r="A60" s="12"/>
      <c r="B60" s="17" t="s">
        <v>22</v>
      </c>
      <c r="C60" s="23"/>
      <c r="D60" s="23"/>
      <c r="E60" s="23"/>
      <c r="F60" s="23"/>
      <c r="G60" s="23"/>
      <c r="H60" s="23"/>
      <c r="I60" s="60"/>
    </row>
    <row r="61" spans="1:9">
      <c r="A61" s="12"/>
      <c r="B61" s="17" t="s">
        <v>23</v>
      </c>
      <c r="C61" s="23"/>
      <c r="D61" s="23"/>
      <c r="E61" s="23"/>
      <c r="F61" s="23"/>
      <c r="G61" s="23"/>
      <c r="H61" s="23"/>
      <c r="I61" s="60"/>
    </row>
    <row r="62" spans="1:9">
      <c r="A62" s="12"/>
      <c r="B62" s="17" t="s">
        <v>17</v>
      </c>
      <c r="C62" s="23"/>
      <c r="D62" s="23"/>
      <c r="E62" s="23"/>
      <c r="F62" s="23"/>
      <c r="G62" s="23"/>
      <c r="H62" s="23"/>
      <c r="I62" s="60"/>
    </row>
    <row r="63" spans="1:9" ht="15.75" customHeight="1">
      <c r="A63" s="12" t="s">
        <v>40</v>
      </c>
      <c r="B63" s="11" t="s">
        <v>41</v>
      </c>
      <c r="C63" s="14">
        <v>5</v>
      </c>
      <c r="D63" s="14">
        <v>0</v>
      </c>
      <c r="E63" s="14">
        <v>0</v>
      </c>
      <c r="F63" s="14">
        <v>0</v>
      </c>
      <c r="G63" s="14">
        <v>0</v>
      </c>
      <c r="H63" s="14"/>
      <c r="I63" s="60"/>
    </row>
    <row r="64" spans="1:9" ht="15" customHeight="1">
      <c r="A64" s="12"/>
      <c r="B64" s="20" t="s">
        <v>27</v>
      </c>
      <c r="C64" s="21"/>
      <c r="D64" s="21"/>
      <c r="E64" s="21"/>
      <c r="F64" s="21"/>
      <c r="G64" s="21"/>
      <c r="H64" s="21"/>
      <c r="I64" s="60"/>
    </row>
    <row r="65" spans="1:9">
      <c r="A65" s="12"/>
      <c r="B65" s="17" t="s">
        <v>14</v>
      </c>
      <c r="C65" s="14">
        <v>5</v>
      </c>
      <c r="D65" s="14">
        <v>0</v>
      </c>
      <c r="E65" s="14">
        <v>0</v>
      </c>
      <c r="F65" s="14">
        <v>0</v>
      </c>
      <c r="G65" s="14">
        <v>0</v>
      </c>
      <c r="H65" s="14"/>
      <c r="I65" s="60"/>
    </row>
    <row r="66" spans="1:9">
      <c r="A66" s="12"/>
      <c r="B66" s="17" t="s">
        <v>22</v>
      </c>
      <c r="C66" s="14"/>
      <c r="D66" s="14"/>
      <c r="E66" s="14"/>
      <c r="F66" s="14"/>
      <c r="G66" s="14"/>
      <c r="H66" s="14"/>
      <c r="I66" s="60"/>
    </row>
    <row r="67" spans="1:9">
      <c r="A67" s="12"/>
      <c r="B67" s="17" t="s">
        <v>23</v>
      </c>
      <c r="C67" s="14"/>
      <c r="D67" s="14"/>
      <c r="E67" s="14"/>
      <c r="F67" s="14"/>
      <c r="G67" s="14"/>
      <c r="H67" s="14"/>
      <c r="I67" s="60"/>
    </row>
    <row r="68" spans="1:9">
      <c r="A68" s="12"/>
      <c r="B68" s="17" t="s">
        <v>17</v>
      </c>
      <c r="C68" s="14"/>
      <c r="D68" s="14"/>
      <c r="E68" s="14"/>
      <c r="F68" s="14"/>
      <c r="G68" s="14"/>
      <c r="H68" s="14"/>
      <c r="I68" s="60"/>
    </row>
    <row r="69" spans="1:9" ht="31.5">
      <c r="A69" s="12" t="s">
        <v>42</v>
      </c>
      <c r="B69" s="11" t="s">
        <v>43</v>
      </c>
      <c r="C69" s="14">
        <v>6</v>
      </c>
      <c r="D69" s="14">
        <v>4</v>
      </c>
      <c r="E69" s="15">
        <v>66.67</v>
      </c>
      <c r="F69" s="14">
        <v>4</v>
      </c>
      <c r="G69" s="14">
        <v>100</v>
      </c>
      <c r="H69" s="14"/>
      <c r="I69" s="61"/>
    </row>
    <row r="70" spans="1:9" ht="15" customHeight="1">
      <c r="A70" s="12"/>
      <c r="B70" s="20" t="s">
        <v>27</v>
      </c>
      <c r="C70" s="21"/>
      <c r="D70" s="21"/>
      <c r="E70" s="21"/>
      <c r="F70" s="21"/>
      <c r="G70" s="21"/>
      <c r="H70" s="21"/>
      <c r="I70" s="62"/>
    </row>
    <row r="71" spans="1:9">
      <c r="A71" s="12"/>
      <c r="B71" s="17" t="s">
        <v>14</v>
      </c>
      <c r="C71" s="14">
        <v>6</v>
      </c>
      <c r="D71" s="14">
        <v>4</v>
      </c>
      <c r="E71" s="15">
        <v>66.67</v>
      </c>
      <c r="F71" s="14">
        <v>4</v>
      </c>
      <c r="G71" s="14">
        <v>100</v>
      </c>
      <c r="H71" s="14"/>
      <c r="I71" s="62"/>
    </row>
    <row r="72" spans="1:9">
      <c r="A72" s="12"/>
      <c r="B72" s="17" t="s">
        <v>22</v>
      </c>
      <c r="C72" s="14"/>
      <c r="D72" s="14"/>
      <c r="E72" s="14"/>
      <c r="F72" s="14"/>
      <c r="G72" s="14"/>
      <c r="H72" s="14"/>
      <c r="I72" s="62"/>
    </row>
    <row r="73" spans="1:9">
      <c r="A73" s="12"/>
      <c r="B73" s="17" t="s">
        <v>23</v>
      </c>
      <c r="C73" s="14"/>
      <c r="D73" s="14"/>
      <c r="E73" s="14"/>
      <c r="F73" s="14"/>
      <c r="G73" s="14"/>
      <c r="H73" s="14"/>
      <c r="I73" s="62"/>
    </row>
    <row r="74" spans="1:9">
      <c r="A74" s="12"/>
      <c r="B74" s="17" t="s">
        <v>17</v>
      </c>
      <c r="C74" s="14"/>
      <c r="D74" s="14"/>
      <c r="E74" s="14"/>
      <c r="F74" s="14"/>
      <c r="G74" s="14"/>
      <c r="H74" s="14"/>
      <c r="I74" s="63"/>
    </row>
    <row r="75" spans="1:9" ht="31.5">
      <c r="A75" s="12" t="s">
        <v>44</v>
      </c>
      <c r="B75" s="13" t="s">
        <v>45</v>
      </c>
      <c r="C75" s="14">
        <v>5</v>
      </c>
      <c r="D75" s="14">
        <v>5</v>
      </c>
      <c r="E75" s="14">
        <v>100</v>
      </c>
      <c r="F75" s="14">
        <v>5</v>
      </c>
      <c r="G75" s="14">
        <v>100</v>
      </c>
      <c r="H75" s="14"/>
      <c r="I75" s="60"/>
    </row>
    <row r="76" spans="1:9">
      <c r="A76" s="12"/>
      <c r="B76" s="20" t="s">
        <v>27</v>
      </c>
      <c r="C76" s="14"/>
      <c r="D76" s="14"/>
      <c r="E76" s="14"/>
      <c r="F76" s="14"/>
      <c r="G76" s="14"/>
      <c r="H76" s="14"/>
      <c r="I76" s="60"/>
    </row>
    <row r="77" spans="1:9">
      <c r="A77" s="12"/>
      <c r="B77" s="17" t="s">
        <v>14</v>
      </c>
      <c r="C77" s="14">
        <v>5</v>
      </c>
      <c r="D77" s="14">
        <v>5</v>
      </c>
      <c r="E77" s="14">
        <v>100</v>
      </c>
      <c r="F77" s="14">
        <v>5</v>
      </c>
      <c r="G77" s="14">
        <v>100</v>
      </c>
      <c r="H77" s="14"/>
      <c r="I77" s="60"/>
    </row>
    <row r="78" spans="1:9">
      <c r="A78" s="12"/>
      <c r="B78" s="17" t="s">
        <v>22</v>
      </c>
      <c r="C78" s="14"/>
      <c r="D78" s="14"/>
      <c r="E78" s="14"/>
      <c r="F78" s="14"/>
      <c r="G78" s="14"/>
      <c r="H78" s="14"/>
      <c r="I78" s="60"/>
    </row>
    <row r="79" spans="1:9">
      <c r="A79" s="12"/>
      <c r="B79" s="17" t="s">
        <v>23</v>
      </c>
      <c r="C79" s="14"/>
      <c r="D79" s="14"/>
      <c r="E79" s="14"/>
      <c r="F79" s="14"/>
      <c r="G79" s="14"/>
      <c r="H79" s="14"/>
      <c r="I79" s="60"/>
    </row>
    <row r="80" spans="1:9">
      <c r="A80" s="12"/>
      <c r="B80" s="17" t="s">
        <v>17</v>
      </c>
      <c r="C80" s="14"/>
      <c r="D80" s="14"/>
      <c r="E80" s="14"/>
      <c r="F80" s="14"/>
      <c r="G80" s="14"/>
      <c r="H80" s="14"/>
      <c r="I80" s="60"/>
    </row>
    <row r="81" spans="1:9" ht="94.5">
      <c r="A81" s="12" t="s">
        <v>46</v>
      </c>
      <c r="B81" s="11" t="s">
        <v>47</v>
      </c>
      <c r="C81" s="23">
        <v>2</v>
      </c>
      <c r="D81" s="23">
        <v>2</v>
      </c>
      <c r="E81" s="23">
        <v>100</v>
      </c>
      <c r="F81" s="23">
        <v>2</v>
      </c>
      <c r="G81" s="23">
        <v>100</v>
      </c>
      <c r="H81" s="23"/>
      <c r="I81" s="60"/>
    </row>
    <row r="82" spans="1:9" ht="15" customHeight="1">
      <c r="A82" s="12"/>
      <c r="B82" s="20" t="s">
        <v>27</v>
      </c>
      <c r="C82" s="24"/>
      <c r="D82" s="24"/>
      <c r="E82" s="24"/>
      <c r="F82" s="24"/>
      <c r="G82" s="24"/>
      <c r="H82" s="24"/>
      <c r="I82" s="60"/>
    </row>
    <row r="83" spans="1:9">
      <c r="A83" s="12"/>
      <c r="B83" s="17" t="s">
        <v>14</v>
      </c>
      <c r="C83" s="23">
        <v>2</v>
      </c>
      <c r="D83" s="23">
        <v>2</v>
      </c>
      <c r="E83" s="23">
        <v>100</v>
      </c>
      <c r="F83" s="23">
        <v>2</v>
      </c>
      <c r="G83" s="23">
        <v>100</v>
      </c>
      <c r="H83" s="23"/>
      <c r="I83" s="60"/>
    </row>
    <row r="84" spans="1:9">
      <c r="A84" s="12"/>
      <c r="B84" s="17" t="s">
        <v>22</v>
      </c>
      <c r="C84" s="23"/>
      <c r="D84" s="23"/>
      <c r="E84" s="23"/>
      <c r="F84" s="23"/>
      <c r="G84" s="23"/>
      <c r="H84" s="23"/>
      <c r="I84" s="60"/>
    </row>
    <row r="85" spans="1:9">
      <c r="A85" s="12"/>
      <c r="B85" s="17" t="s">
        <v>23</v>
      </c>
      <c r="C85" s="23"/>
      <c r="D85" s="23"/>
      <c r="E85" s="23"/>
      <c r="F85" s="23"/>
      <c r="G85" s="23"/>
      <c r="H85" s="23"/>
      <c r="I85" s="60"/>
    </row>
    <row r="86" spans="1:9">
      <c r="A86" s="12"/>
      <c r="B86" s="17" t="s">
        <v>17</v>
      </c>
      <c r="C86" s="23"/>
      <c r="D86" s="23"/>
      <c r="E86" s="23"/>
      <c r="F86" s="23"/>
      <c r="G86" s="23"/>
      <c r="H86" s="23"/>
      <c r="I86" s="60"/>
    </row>
    <row r="87" spans="1:9" ht="31.5">
      <c r="A87" s="12" t="s">
        <v>48</v>
      </c>
      <c r="B87" s="11" t="s">
        <v>49</v>
      </c>
      <c r="C87" s="23">
        <v>2</v>
      </c>
      <c r="D87" s="23">
        <v>2</v>
      </c>
      <c r="E87" s="23">
        <v>100</v>
      </c>
      <c r="F87" s="23">
        <v>2</v>
      </c>
      <c r="G87" s="23">
        <v>100</v>
      </c>
      <c r="H87" s="23"/>
      <c r="I87" s="60"/>
    </row>
    <row r="88" spans="1:9" ht="15" customHeight="1">
      <c r="A88" s="12"/>
      <c r="B88" s="20" t="s">
        <v>27</v>
      </c>
      <c r="C88" s="24"/>
      <c r="D88" s="24"/>
      <c r="E88" s="24"/>
      <c r="F88" s="24"/>
      <c r="G88" s="24"/>
      <c r="H88" s="24"/>
      <c r="I88" s="60"/>
    </row>
    <row r="89" spans="1:9">
      <c r="A89" s="12"/>
      <c r="B89" s="17" t="s">
        <v>14</v>
      </c>
      <c r="C89" s="23">
        <v>2</v>
      </c>
      <c r="D89" s="23">
        <v>2</v>
      </c>
      <c r="E89" s="23">
        <v>100</v>
      </c>
      <c r="F89" s="23">
        <v>2</v>
      </c>
      <c r="G89" s="23">
        <v>100</v>
      </c>
      <c r="H89" s="23"/>
      <c r="I89" s="60"/>
    </row>
    <row r="90" spans="1:9">
      <c r="A90" s="12"/>
      <c r="B90" s="17" t="s">
        <v>22</v>
      </c>
      <c r="C90" s="23"/>
      <c r="D90" s="23"/>
      <c r="E90" s="23"/>
      <c r="F90" s="23"/>
      <c r="G90" s="23"/>
      <c r="H90" s="23"/>
      <c r="I90" s="60"/>
    </row>
    <row r="91" spans="1:9">
      <c r="A91" s="12"/>
      <c r="B91" s="17" t="s">
        <v>23</v>
      </c>
      <c r="C91" s="23"/>
      <c r="D91" s="23"/>
      <c r="E91" s="23"/>
      <c r="F91" s="23"/>
      <c r="G91" s="23"/>
      <c r="H91" s="23"/>
      <c r="I91" s="60"/>
    </row>
    <row r="92" spans="1:9" ht="17.25" customHeight="1">
      <c r="A92" s="12"/>
      <c r="B92" s="17" t="s">
        <v>17</v>
      </c>
      <c r="C92" s="23"/>
      <c r="D92" s="23"/>
      <c r="E92" s="23"/>
      <c r="F92" s="23"/>
      <c r="G92" s="23"/>
      <c r="H92" s="23"/>
      <c r="I92" s="60"/>
    </row>
    <row r="93" spans="1:9" ht="31.5">
      <c r="A93" s="12" t="s">
        <v>50</v>
      </c>
      <c r="B93" s="11" t="s">
        <v>51</v>
      </c>
      <c r="C93" s="14">
        <f>SUM(D93:H93)</f>
        <v>0</v>
      </c>
      <c r="D93" s="14">
        <v>0</v>
      </c>
      <c r="E93" s="14">
        <v>0</v>
      </c>
      <c r="F93" s="14">
        <v>0</v>
      </c>
      <c r="G93" s="14">
        <v>0</v>
      </c>
      <c r="H93" s="14"/>
      <c r="I93" s="60"/>
    </row>
    <row r="94" spans="1:9" ht="15.75" customHeight="1">
      <c r="A94" s="12"/>
      <c r="B94" s="20" t="s">
        <v>27</v>
      </c>
      <c r="C94" s="21"/>
      <c r="D94" s="21"/>
      <c r="E94" s="21"/>
      <c r="F94" s="21"/>
      <c r="G94" s="21"/>
      <c r="H94" s="21"/>
      <c r="I94" s="60"/>
    </row>
    <row r="95" spans="1:9">
      <c r="A95" s="12"/>
      <c r="B95" s="17" t="s">
        <v>14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/>
      <c r="I95" s="60"/>
    </row>
    <row r="96" spans="1:9">
      <c r="A96" s="12"/>
      <c r="B96" s="17" t="s">
        <v>22</v>
      </c>
      <c r="C96" s="14"/>
      <c r="D96" s="14"/>
      <c r="E96" s="14"/>
      <c r="F96" s="14"/>
      <c r="G96" s="14"/>
      <c r="H96" s="14"/>
      <c r="I96" s="60"/>
    </row>
    <row r="97" spans="1:9">
      <c r="A97" s="12"/>
      <c r="B97" s="17" t="s">
        <v>23</v>
      </c>
      <c r="C97" s="14"/>
      <c r="D97" s="14"/>
      <c r="E97" s="14"/>
      <c r="F97" s="14"/>
      <c r="G97" s="14"/>
      <c r="H97" s="14"/>
      <c r="I97" s="60"/>
    </row>
    <row r="98" spans="1:9">
      <c r="A98" s="12"/>
      <c r="B98" s="17" t="s">
        <v>17</v>
      </c>
      <c r="C98" s="14"/>
      <c r="D98" s="14"/>
      <c r="E98" s="14"/>
      <c r="F98" s="14"/>
      <c r="G98" s="14"/>
      <c r="H98" s="14"/>
      <c r="I98" s="60"/>
    </row>
    <row r="99" spans="1:9" ht="78.75">
      <c r="A99" s="12" t="s">
        <v>52</v>
      </c>
      <c r="B99" s="11" t="s">
        <v>53</v>
      </c>
      <c r="C99" s="23">
        <v>29</v>
      </c>
      <c r="D99" s="23">
        <v>29</v>
      </c>
      <c r="E99" s="23">
        <v>100</v>
      </c>
      <c r="F99" s="23">
        <v>29</v>
      </c>
      <c r="G99" s="23">
        <v>100</v>
      </c>
      <c r="H99" s="23"/>
      <c r="I99" s="60"/>
    </row>
    <row r="100" spans="1:9" ht="15.75" customHeight="1">
      <c r="A100" s="12"/>
      <c r="B100" s="20" t="s">
        <v>27</v>
      </c>
      <c r="C100" s="24"/>
      <c r="D100" s="24"/>
      <c r="E100" s="24"/>
      <c r="F100" s="24"/>
      <c r="G100" s="24"/>
      <c r="H100" s="24"/>
      <c r="I100" s="60"/>
    </row>
    <row r="101" spans="1:9">
      <c r="A101" s="12"/>
      <c r="B101" s="17" t="s">
        <v>14</v>
      </c>
      <c r="C101" s="23">
        <f>C107+C113</f>
        <v>29</v>
      </c>
      <c r="D101" s="23">
        <f t="shared" ref="D101:F101" si="5">D107+D113</f>
        <v>29</v>
      </c>
      <c r="E101" s="23">
        <v>100</v>
      </c>
      <c r="F101" s="23">
        <f t="shared" si="5"/>
        <v>29</v>
      </c>
      <c r="G101" s="23">
        <v>100</v>
      </c>
      <c r="H101" s="23"/>
      <c r="I101" s="60"/>
    </row>
    <row r="102" spans="1:9">
      <c r="A102" s="12"/>
      <c r="B102" s="17" t="s">
        <v>22</v>
      </c>
      <c r="C102" s="23"/>
      <c r="D102" s="23"/>
      <c r="E102" s="23"/>
      <c r="F102" s="23"/>
      <c r="G102" s="23"/>
      <c r="H102" s="23"/>
      <c r="I102" s="60"/>
    </row>
    <row r="103" spans="1:9">
      <c r="A103" s="12"/>
      <c r="B103" s="17" t="s">
        <v>23</v>
      </c>
      <c r="C103" s="23"/>
      <c r="D103" s="23"/>
      <c r="E103" s="23"/>
      <c r="F103" s="23"/>
      <c r="G103" s="23"/>
      <c r="H103" s="23"/>
      <c r="I103" s="60"/>
    </row>
    <row r="104" spans="1:9">
      <c r="A104" s="12"/>
      <c r="B104" s="17" t="s">
        <v>17</v>
      </c>
      <c r="C104" s="23"/>
      <c r="D104" s="23"/>
      <c r="E104" s="23"/>
      <c r="F104" s="23"/>
      <c r="G104" s="23"/>
      <c r="H104" s="23"/>
      <c r="I104" s="60"/>
    </row>
    <row r="105" spans="1:9" ht="34.5" customHeight="1">
      <c r="A105" s="12" t="s">
        <v>54</v>
      </c>
      <c r="B105" s="11" t="s">
        <v>55</v>
      </c>
      <c r="C105" s="23">
        <v>24</v>
      </c>
      <c r="D105" s="23">
        <v>24</v>
      </c>
      <c r="E105" s="23">
        <v>100</v>
      </c>
      <c r="F105" s="23">
        <v>24</v>
      </c>
      <c r="G105" s="23">
        <v>100</v>
      </c>
      <c r="H105" s="23"/>
      <c r="I105" s="60"/>
    </row>
    <row r="106" spans="1:9" ht="15.75" customHeight="1">
      <c r="A106" s="12"/>
      <c r="B106" s="20" t="s">
        <v>27</v>
      </c>
      <c r="C106" s="24"/>
      <c r="D106" s="24"/>
      <c r="E106" s="24"/>
      <c r="F106" s="24"/>
      <c r="G106" s="24"/>
      <c r="H106" s="24"/>
      <c r="I106" s="60"/>
    </row>
    <row r="107" spans="1:9">
      <c r="A107" s="12"/>
      <c r="B107" s="17" t="s">
        <v>14</v>
      </c>
      <c r="C107" s="23">
        <v>24</v>
      </c>
      <c r="D107" s="23">
        <v>24</v>
      </c>
      <c r="E107" s="23">
        <v>100</v>
      </c>
      <c r="F107" s="23">
        <v>24</v>
      </c>
      <c r="G107" s="23">
        <v>100</v>
      </c>
      <c r="H107" s="23"/>
      <c r="I107" s="60"/>
    </row>
    <row r="108" spans="1:9">
      <c r="A108" s="12"/>
      <c r="B108" s="17" t="s">
        <v>22</v>
      </c>
      <c r="C108" s="23"/>
      <c r="D108" s="23"/>
      <c r="E108" s="23"/>
      <c r="F108" s="23"/>
      <c r="G108" s="23"/>
      <c r="H108" s="23"/>
      <c r="I108" s="60"/>
    </row>
    <row r="109" spans="1:9">
      <c r="A109" s="12"/>
      <c r="B109" s="17" t="s">
        <v>23</v>
      </c>
      <c r="C109" s="23"/>
      <c r="D109" s="23"/>
      <c r="E109" s="23"/>
      <c r="F109" s="23"/>
      <c r="G109" s="23"/>
      <c r="H109" s="23"/>
      <c r="I109" s="60"/>
    </row>
    <row r="110" spans="1:9">
      <c r="A110" s="12"/>
      <c r="B110" s="17" t="s">
        <v>17</v>
      </c>
      <c r="C110" s="23"/>
      <c r="D110" s="23"/>
      <c r="E110" s="23"/>
      <c r="F110" s="23"/>
      <c r="G110" s="23"/>
      <c r="H110" s="23"/>
      <c r="I110" s="60"/>
    </row>
    <row r="111" spans="1:9" ht="31.5" customHeight="1">
      <c r="A111" s="12" t="s">
        <v>56</v>
      </c>
      <c r="B111" s="11" t="s">
        <v>57</v>
      </c>
      <c r="C111" s="23">
        <v>5</v>
      </c>
      <c r="D111" s="23">
        <v>5</v>
      </c>
      <c r="E111" s="23">
        <v>100</v>
      </c>
      <c r="F111" s="23">
        <v>5</v>
      </c>
      <c r="G111" s="23">
        <v>100</v>
      </c>
      <c r="H111" s="23"/>
      <c r="I111" s="60"/>
    </row>
    <row r="112" spans="1:9" ht="15" customHeight="1">
      <c r="A112" s="12"/>
      <c r="B112" s="20" t="s">
        <v>27</v>
      </c>
      <c r="C112" s="24"/>
      <c r="D112" s="24"/>
      <c r="E112" s="24"/>
      <c r="F112" s="24"/>
      <c r="G112" s="24"/>
      <c r="H112" s="24"/>
      <c r="I112" s="60"/>
    </row>
    <row r="113" spans="1:9">
      <c r="A113" s="12"/>
      <c r="B113" s="17" t="s">
        <v>14</v>
      </c>
      <c r="C113" s="23">
        <v>5</v>
      </c>
      <c r="D113" s="23">
        <v>5</v>
      </c>
      <c r="E113" s="23">
        <v>100</v>
      </c>
      <c r="F113" s="23">
        <v>5</v>
      </c>
      <c r="G113" s="23">
        <v>100</v>
      </c>
      <c r="H113" s="23"/>
      <c r="I113" s="60"/>
    </row>
    <row r="114" spans="1:9">
      <c r="A114" s="12"/>
      <c r="B114" s="17" t="s">
        <v>22</v>
      </c>
      <c r="C114" s="23"/>
      <c r="D114" s="23"/>
      <c r="E114" s="23"/>
      <c r="F114" s="23"/>
      <c r="G114" s="23"/>
      <c r="H114" s="23"/>
      <c r="I114" s="60"/>
    </row>
    <row r="115" spans="1:9">
      <c r="A115" s="12"/>
      <c r="B115" s="17" t="s">
        <v>23</v>
      </c>
      <c r="C115" s="23"/>
      <c r="D115" s="23"/>
      <c r="E115" s="23"/>
      <c r="F115" s="23"/>
      <c r="G115" s="23"/>
      <c r="H115" s="23"/>
      <c r="I115" s="60"/>
    </row>
    <row r="116" spans="1:9">
      <c r="A116" s="12"/>
      <c r="B116" s="17" t="s">
        <v>17</v>
      </c>
      <c r="C116" s="23"/>
      <c r="D116" s="23"/>
      <c r="E116" s="23"/>
      <c r="F116" s="23"/>
      <c r="G116" s="23"/>
      <c r="H116" s="23"/>
      <c r="I116" s="60"/>
    </row>
    <row r="117" spans="1:9" ht="49.5" customHeight="1">
      <c r="A117" s="12" t="s">
        <v>58</v>
      </c>
      <c r="B117" s="11" t="s">
        <v>59</v>
      </c>
      <c r="C117" s="23">
        <v>9</v>
      </c>
      <c r="D117" s="23">
        <v>5</v>
      </c>
      <c r="E117" s="25">
        <v>55.56</v>
      </c>
      <c r="F117" s="23">
        <v>5</v>
      </c>
      <c r="G117" s="23">
        <v>100</v>
      </c>
      <c r="H117" s="23"/>
      <c r="I117" s="60"/>
    </row>
    <row r="118" spans="1:9" ht="15.75" customHeight="1">
      <c r="A118" s="12"/>
      <c r="B118" s="20" t="s">
        <v>27</v>
      </c>
      <c r="C118" s="24"/>
      <c r="D118" s="24"/>
      <c r="E118" s="24"/>
      <c r="F118" s="24"/>
      <c r="G118" s="24"/>
      <c r="H118" s="24"/>
      <c r="I118" s="60"/>
    </row>
    <row r="119" spans="1:9">
      <c r="A119" s="12"/>
      <c r="B119" s="17" t="s">
        <v>14</v>
      </c>
      <c r="C119" s="23">
        <f>SUM(C125+C131)</f>
        <v>9</v>
      </c>
      <c r="D119" s="23">
        <f t="shared" ref="D119:G119" si="6">SUM(D125+D131)</f>
        <v>5</v>
      </c>
      <c r="E119" s="25">
        <v>55.56</v>
      </c>
      <c r="F119" s="23">
        <f t="shared" si="6"/>
        <v>5</v>
      </c>
      <c r="G119" s="23">
        <f t="shared" si="6"/>
        <v>100</v>
      </c>
      <c r="H119" s="23"/>
      <c r="I119" s="60"/>
    </row>
    <row r="120" spans="1:9">
      <c r="A120" s="12"/>
      <c r="B120" s="17" t="s">
        <v>22</v>
      </c>
      <c r="C120" s="23"/>
      <c r="D120" s="23"/>
      <c r="E120" s="23"/>
      <c r="F120" s="23"/>
      <c r="G120" s="23"/>
      <c r="H120" s="23"/>
      <c r="I120" s="60"/>
    </row>
    <row r="121" spans="1:9">
      <c r="A121" s="12"/>
      <c r="B121" s="17" t="s">
        <v>23</v>
      </c>
      <c r="C121" s="23"/>
      <c r="D121" s="23"/>
      <c r="E121" s="23"/>
      <c r="F121" s="23"/>
      <c r="G121" s="23"/>
      <c r="H121" s="23"/>
      <c r="I121" s="60"/>
    </row>
    <row r="122" spans="1:9">
      <c r="A122" s="12"/>
      <c r="B122" s="17" t="s">
        <v>17</v>
      </c>
      <c r="C122" s="23"/>
      <c r="D122" s="23"/>
      <c r="E122" s="23"/>
      <c r="F122" s="23"/>
      <c r="G122" s="23"/>
      <c r="H122" s="23"/>
      <c r="I122" s="60"/>
    </row>
    <row r="123" spans="1:9" ht="36" customHeight="1">
      <c r="A123" s="12" t="s">
        <v>60</v>
      </c>
      <c r="B123" s="11" t="s">
        <v>61</v>
      </c>
      <c r="C123" s="23">
        <v>4</v>
      </c>
      <c r="D123" s="23">
        <v>0</v>
      </c>
      <c r="E123" s="23">
        <v>0</v>
      </c>
      <c r="F123" s="23">
        <v>0</v>
      </c>
      <c r="G123" s="23">
        <v>0</v>
      </c>
      <c r="H123" s="23"/>
      <c r="I123" s="60"/>
    </row>
    <row r="124" spans="1:9" ht="15.75" customHeight="1">
      <c r="A124" s="12"/>
      <c r="B124" s="20" t="s">
        <v>27</v>
      </c>
      <c r="C124" s="24"/>
      <c r="D124" s="24"/>
      <c r="E124" s="24"/>
      <c r="F124" s="24"/>
      <c r="G124" s="24"/>
      <c r="H124" s="24"/>
      <c r="I124" s="60"/>
    </row>
    <row r="125" spans="1:9">
      <c r="A125" s="12"/>
      <c r="B125" s="17" t="s">
        <v>14</v>
      </c>
      <c r="C125" s="23">
        <v>4</v>
      </c>
      <c r="D125" s="23">
        <v>0</v>
      </c>
      <c r="E125" s="23">
        <v>0</v>
      </c>
      <c r="F125" s="23">
        <v>0</v>
      </c>
      <c r="G125" s="23">
        <v>0</v>
      </c>
      <c r="H125" s="23"/>
      <c r="I125" s="60"/>
    </row>
    <row r="126" spans="1:9">
      <c r="A126" s="12"/>
      <c r="B126" s="17" t="s">
        <v>22</v>
      </c>
      <c r="C126" s="23"/>
      <c r="D126" s="23"/>
      <c r="E126" s="23"/>
      <c r="F126" s="23"/>
      <c r="G126" s="23"/>
      <c r="H126" s="23"/>
      <c r="I126" s="60"/>
    </row>
    <row r="127" spans="1:9">
      <c r="A127" s="12"/>
      <c r="B127" s="17" t="s">
        <v>23</v>
      </c>
      <c r="C127" s="23"/>
      <c r="D127" s="23"/>
      <c r="E127" s="23"/>
      <c r="F127" s="23"/>
      <c r="G127" s="23"/>
      <c r="H127" s="23"/>
      <c r="I127" s="60"/>
    </row>
    <row r="128" spans="1:9">
      <c r="A128" s="12"/>
      <c r="B128" s="17" t="s">
        <v>17</v>
      </c>
      <c r="C128" s="23"/>
      <c r="D128" s="23"/>
      <c r="E128" s="23"/>
      <c r="F128" s="23"/>
      <c r="G128" s="23"/>
      <c r="H128" s="23"/>
      <c r="I128" s="60"/>
    </row>
    <row r="129" spans="1:9" ht="31.5">
      <c r="A129" s="12" t="s">
        <v>62</v>
      </c>
      <c r="B129" s="11" t="s">
        <v>63</v>
      </c>
      <c r="C129" s="23">
        <v>5</v>
      </c>
      <c r="D129" s="23">
        <v>5</v>
      </c>
      <c r="E129" s="23">
        <v>100</v>
      </c>
      <c r="F129" s="23">
        <v>5</v>
      </c>
      <c r="G129" s="23">
        <v>100</v>
      </c>
      <c r="H129" s="23"/>
      <c r="I129" s="60"/>
    </row>
    <row r="130" spans="1:9" ht="15.75" customHeight="1">
      <c r="A130" s="12"/>
      <c r="B130" s="20" t="s">
        <v>27</v>
      </c>
      <c r="C130" s="24"/>
      <c r="D130" s="24"/>
      <c r="E130" s="24"/>
      <c r="F130" s="24"/>
      <c r="G130" s="24"/>
      <c r="H130" s="24"/>
      <c r="I130" s="60"/>
    </row>
    <row r="131" spans="1:9">
      <c r="A131" s="12"/>
      <c r="B131" s="17" t="s">
        <v>14</v>
      </c>
      <c r="C131" s="23">
        <v>5</v>
      </c>
      <c r="D131" s="23">
        <v>5</v>
      </c>
      <c r="E131" s="23">
        <v>100</v>
      </c>
      <c r="F131" s="23">
        <v>5</v>
      </c>
      <c r="G131" s="23">
        <v>100</v>
      </c>
      <c r="H131" s="23"/>
      <c r="I131" s="60"/>
    </row>
    <row r="132" spans="1:9">
      <c r="A132" s="12"/>
      <c r="B132" s="17" t="s">
        <v>22</v>
      </c>
      <c r="C132" s="23"/>
      <c r="D132" s="23"/>
      <c r="E132" s="23"/>
      <c r="F132" s="23"/>
      <c r="G132" s="23"/>
      <c r="H132" s="23"/>
      <c r="I132" s="60"/>
    </row>
    <row r="133" spans="1:9">
      <c r="A133" s="12"/>
      <c r="B133" s="17" t="s">
        <v>23</v>
      </c>
      <c r="C133" s="23"/>
      <c r="D133" s="23"/>
      <c r="E133" s="23"/>
      <c r="F133" s="23"/>
      <c r="G133" s="23"/>
      <c r="H133" s="23"/>
      <c r="I133" s="60"/>
    </row>
    <row r="134" spans="1:9">
      <c r="A134" s="12"/>
      <c r="B134" s="17" t="s">
        <v>17</v>
      </c>
      <c r="C134" s="23"/>
      <c r="D134" s="23"/>
      <c r="E134" s="23"/>
      <c r="F134" s="23"/>
      <c r="G134" s="23"/>
      <c r="H134" s="23"/>
      <c r="I134" s="60"/>
    </row>
    <row r="135" spans="1:9" ht="66.75" customHeight="1">
      <c r="A135" s="12" t="s">
        <v>64</v>
      </c>
      <c r="B135" s="11" t="s">
        <v>65</v>
      </c>
      <c r="C135" s="23">
        <v>5</v>
      </c>
      <c r="D135" s="23">
        <v>5</v>
      </c>
      <c r="E135" s="23">
        <v>100</v>
      </c>
      <c r="F135" s="23">
        <v>5</v>
      </c>
      <c r="G135" s="23">
        <v>100</v>
      </c>
      <c r="H135" s="23"/>
      <c r="I135" s="60"/>
    </row>
    <row r="136" spans="1:9" ht="15.75" customHeight="1">
      <c r="A136" s="12"/>
      <c r="B136" s="20" t="s">
        <v>27</v>
      </c>
      <c r="C136" s="24"/>
      <c r="D136" s="24"/>
      <c r="E136" s="24"/>
      <c r="F136" s="24"/>
      <c r="G136" s="24"/>
      <c r="H136" s="24"/>
      <c r="I136" s="60"/>
    </row>
    <row r="137" spans="1:9">
      <c r="A137" s="12"/>
      <c r="B137" s="17" t="s">
        <v>14</v>
      </c>
      <c r="C137" s="23">
        <v>5</v>
      </c>
      <c r="D137" s="23">
        <v>5</v>
      </c>
      <c r="E137" s="23">
        <v>100</v>
      </c>
      <c r="F137" s="23">
        <v>5</v>
      </c>
      <c r="G137" s="23">
        <v>100</v>
      </c>
      <c r="H137" s="23"/>
      <c r="I137" s="60"/>
    </row>
    <row r="138" spans="1:9">
      <c r="A138" s="12"/>
      <c r="B138" s="17" t="s">
        <v>22</v>
      </c>
      <c r="C138" s="23"/>
      <c r="D138" s="23"/>
      <c r="E138" s="23"/>
      <c r="F138" s="23"/>
      <c r="G138" s="23"/>
      <c r="H138" s="23"/>
      <c r="I138" s="60"/>
    </row>
    <row r="139" spans="1:9">
      <c r="A139" s="12"/>
      <c r="B139" s="17" t="s">
        <v>23</v>
      </c>
      <c r="C139" s="23"/>
      <c r="D139" s="23"/>
      <c r="E139" s="23"/>
      <c r="F139" s="23"/>
      <c r="G139" s="23"/>
      <c r="H139" s="23"/>
      <c r="I139" s="60"/>
    </row>
    <row r="140" spans="1:9">
      <c r="A140" s="12"/>
      <c r="B140" s="17" t="s">
        <v>17</v>
      </c>
      <c r="C140" s="23"/>
      <c r="D140" s="23"/>
      <c r="E140" s="23"/>
      <c r="F140" s="23"/>
      <c r="G140" s="23"/>
      <c r="H140" s="23"/>
      <c r="I140" s="60"/>
    </row>
    <row r="141" spans="1:9" ht="31.5">
      <c r="A141" s="12" t="s">
        <v>66</v>
      </c>
      <c r="B141" s="11" t="s">
        <v>67</v>
      </c>
      <c r="C141" s="23">
        <v>5</v>
      </c>
      <c r="D141" s="23">
        <v>5</v>
      </c>
      <c r="E141" s="23">
        <v>100</v>
      </c>
      <c r="F141" s="23">
        <v>5</v>
      </c>
      <c r="G141" s="23">
        <v>100</v>
      </c>
      <c r="H141" s="23"/>
      <c r="I141" s="60"/>
    </row>
    <row r="142" spans="1:9" ht="15" customHeight="1">
      <c r="A142" s="12"/>
      <c r="B142" s="20" t="s">
        <v>27</v>
      </c>
      <c r="C142" s="24"/>
      <c r="D142" s="24"/>
      <c r="E142" s="24"/>
      <c r="F142" s="24"/>
      <c r="G142" s="24"/>
      <c r="H142" s="24"/>
      <c r="I142" s="60"/>
    </row>
    <row r="143" spans="1:9">
      <c r="A143" s="12"/>
      <c r="B143" s="17" t="s">
        <v>14</v>
      </c>
      <c r="C143" s="23">
        <v>5</v>
      </c>
      <c r="D143" s="23">
        <v>5</v>
      </c>
      <c r="E143" s="23">
        <v>100</v>
      </c>
      <c r="F143" s="23">
        <v>5</v>
      </c>
      <c r="G143" s="23">
        <v>100</v>
      </c>
      <c r="H143" s="23"/>
      <c r="I143" s="60"/>
    </row>
    <row r="144" spans="1:9">
      <c r="A144" s="12"/>
      <c r="B144" s="17" t="s">
        <v>22</v>
      </c>
      <c r="C144" s="23"/>
      <c r="D144" s="23"/>
      <c r="E144" s="23"/>
      <c r="F144" s="23"/>
      <c r="G144" s="23"/>
      <c r="H144" s="23"/>
      <c r="I144" s="60"/>
    </row>
    <row r="145" spans="1:9">
      <c r="A145" s="12"/>
      <c r="B145" s="17" t="s">
        <v>23</v>
      </c>
      <c r="C145" s="23"/>
      <c r="D145" s="23"/>
      <c r="E145" s="23"/>
      <c r="F145" s="23"/>
      <c r="G145" s="23"/>
      <c r="H145" s="23"/>
      <c r="I145" s="60"/>
    </row>
    <row r="146" spans="1:9">
      <c r="A146" s="12"/>
      <c r="B146" s="17" t="s">
        <v>17</v>
      </c>
      <c r="C146" s="23"/>
      <c r="D146" s="23"/>
      <c r="E146" s="23"/>
      <c r="F146" s="23"/>
      <c r="G146" s="23"/>
      <c r="H146" s="23"/>
      <c r="I146" s="60"/>
    </row>
    <row r="147" spans="1:9" ht="33.75" customHeight="1">
      <c r="A147" s="12" t="s">
        <v>68</v>
      </c>
      <c r="B147" s="11" t="s">
        <v>69</v>
      </c>
      <c r="C147" s="14">
        <f>SUM(C149:C151)</f>
        <v>675.6</v>
      </c>
      <c r="D147" s="14">
        <f t="shared" ref="D147" si="7">SUM(D149:D151)</f>
        <v>567</v>
      </c>
      <c r="E147" s="14">
        <v>83.9</v>
      </c>
      <c r="F147" s="14">
        <f t="shared" ref="F147" si="8">SUM(F149:F151)</f>
        <v>567</v>
      </c>
      <c r="G147" s="14">
        <v>100</v>
      </c>
      <c r="H147" s="64" t="s">
        <v>70</v>
      </c>
      <c r="I147" s="67"/>
    </row>
    <row r="148" spans="1:9" ht="15.75" customHeight="1">
      <c r="A148" s="12"/>
      <c r="B148" s="16" t="s">
        <v>13</v>
      </c>
      <c r="C148" s="26"/>
      <c r="D148" s="26"/>
      <c r="E148" s="26"/>
      <c r="F148" s="26"/>
      <c r="G148" s="26"/>
      <c r="H148" s="65"/>
      <c r="I148" s="68"/>
    </row>
    <row r="149" spans="1:9" ht="19.5" customHeight="1">
      <c r="A149" s="12"/>
      <c r="B149" s="17" t="s">
        <v>14</v>
      </c>
      <c r="C149" s="14">
        <v>290</v>
      </c>
      <c r="D149" s="14">
        <v>181.4</v>
      </c>
      <c r="E149" s="15">
        <v>62.55</v>
      </c>
      <c r="F149" s="14">
        <v>181.4</v>
      </c>
      <c r="G149" s="14">
        <v>100</v>
      </c>
      <c r="H149" s="65"/>
      <c r="I149" s="68"/>
    </row>
    <row r="150" spans="1:9" ht="19.5" customHeight="1">
      <c r="A150" s="12"/>
      <c r="B150" s="17" t="s">
        <v>22</v>
      </c>
      <c r="C150" s="14">
        <v>209.8</v>
      </c>
      <c r="D150" s="14">
        <v>209.8</v>
      </c>
      <c r="E150" s="14">
        <v>100</v>
      </c>
      <c r="F150" s="14">
        <v>209.8</v>
      </c>
      <c r="G150" s="14">
        <v>100</v>
      </c>
      <c r="H150" s="65"/>
      <c r="I150" s="68"/>
    </row>
    <row r="151" spans="1:9" ht="16.5" customHeight="1">
      <c r="A151" s="12"/>
      <c r="B151" s="17" t="s">
        <v>23</v>
      </c>
      <c r="C151" s="14">
        <v>175.8</v>
      </c>
      <c r="D151" s="14">
        <v>175.8</v>
      </c>
      <c r="E151" s="14">
        <v>100</v>
      </c>
      <c r="F151" s="14">
        <v>175.8</v>
      </c>
      <c r="G151" s="14">
        <v>100</v>
      </c>
      <c r="H151" s="65"/>
      <c r="I151" s="68"/>
    </row>
    <row r="152" spans="1:9" ht="21.75" customHeight="1">
      <c r="A152" s="12"/>
      <c r="B152" s="17" t="s">
        <v>17</v>
      </c>
      <c r="C152" s="14"/>
      <c r="D152" s="14"/>
      <c r="E152" s="14"/>
      <c r="F152" s="14"/>
      <c r="G152" s="14"/>
      <c r="H152" s="66"/>
      <c r="I152" s="69"/>
    </row>
    <row r="153" spans="1:9" ht="15.75" customHeight="1">
      <c r="A153" s="12"/>
      <c r="B153" s="11" t="s">
        <v>24</v>
      </c>
      <c r="C153" s="27"/>
      <c r="D153" s="27"/>
      <c r="E153" s="27"/>
      <c r="F153" s="27"/>
      <c r="G153" s="27"/>
      <c r="H153" s="27"/>
      <c r="I153" s="28"/>
    </row>
    <row r="154" spans="1:9" ht="39.75" customHeight="1">
      <c r="A154" s="12" t="s">
        <v>71</v>
      </c>
      <c r="B154" s="11" t="s">
        <v>72</v>
      </c>
      <c r="C154" s="14">
        <f>SUM(C156:C158)</f>
        <v>675.6</v>
      </c>
      <c r="D154" s="14">
        <f>SUM(D156:D158)</f>
        <v>567</v>
      </c>
      <c r="E154" s="14">
        <v>83.9</v>
      </c>
      <c r="F154" s="14">
        <f>SUM(F156:F158)</f>
        <v>567</v>
      </c>
      <c r="G154" s="14">
        <v>100</v>
      </c>
      <c r="H154" s="14"/>
      <c r="I154" s="61"/>
    </row>
    <row r="155" spans="1:9" ht="26.25" customHeight="1">
      <c r="A155" s="12"/>
      <c r="B155" s="20" t="s">
        <v>27</v>
      </c>
      <c r="C155" s="26"/>
      <c r="D155" s="26"/>
      <c r="E155" s="26"/>
      <c r="F155" s="26"/>
      <c r="G155" s="26"/>
      <c r="H155" s="26"/>
      <c r="I155" s="62"/>
    </row>
    <row r="156" spans="1:9" ht="18" customHeight="1">
      <c r="A156" s="12"/>
      <c r="B156" s="17" t="s">
        <v>14</v>
      </c>
      <c r="C156" s="14">
        <v>290</v>
      </c>
      <c r="D156" s="14">
        <v>181.4</v>
      </c>
      <c r="E156" s="15">
        <v>62.55</v>
      </c>
      <c r="F156" s="14">
        <v>181.4</v>
      </c>
      <c r="G156" s="14">
        <v>100</v>
      </c>
      <c r="H156" s="14"/>
      <c r="I156" s="62"/>
    </row>
    <row r="157" spans="1:9" ht="21" customHeight="1">
      <c r="A157" s="12"/>
      <c r="B157" s="17" t="s">
        <v>22</v>
      </c>
      <c r="C157" s="14">
        <v>209.8</v>
      </c>
      <c r="D157" s="14">
        <v>209.8</v>
      </c>
      <c r="E157" s="14">
        <v>100</v>
      </c>
      <c r="F157" s="14">
        <v>209.8</v>
      </c>
      <c r="G157" s="14">
        <v>100</v>
      </c>
      <c r="H157" s="14"/>
      <c r="I157" s="62"/>
    </row>
    <row r="158" spans="1:9" ht="16.5" customHeight="1">
      <c r="A158" s="12"/>
      <c r="B158" s="17" t="s">
        <v>23</v>
      </c>
      <c r="C158" s="14">
        <v>175.8</v>
      </c>
      <c r="D158" s="14">
        <v>175.8</v>
      </c>
      <c r="E158" s="14">
        <v>100</v>
      </c>
      <c r="F158" s="14">
        <v>175.8</v>
      </c>
      <c r="G158" s="14">
        <v>100</v>
      </c>
      <c r="H158" s="14"/>
      <c r="I158" s="62"/>
    </row>
    <row r="159" spans="1:9" ht="33" customHeight="1">
      <c r="A159" s="12"/>
      <c r="B159" s="17" t="s">
        <v>17</v>
      </c>
      <c r="C159" s="14"/>
      <c r="D159" s="14"/>
      <c r="E159" s="14"/>
      <c r="F159" s="14"/>
      <c r="G159" s="14"/>
      <c r="H159" s="14"/>
      <c r="I159" s="62"/>
    </row>
    <row r="160" spans="1:9" ht="55.5" customHeight="1">
      <c r="A160" s="12" t="s">
        <v>73</v>
      </c>
      <c r="B160" s="13" t="s">
        <v>74</v>
      </c>
      <c r="C160" s="14">
        <v>73</v>
      </c>
      <c r="D160" s="14">
        <v>65.900000000000006</v>
      </c>
      <c r="E160" s="15">
        <v>90.27</v>
      </c>
      <c r="F160" s="14">
        <v>65.900000000000006</v>
      </c>
      <c r="G160" s="14">
        <v>100</v>
      </c>
      <c r="H160" s="64" t="s">
        <v>75</v>
      </c>
      <c r="I160" s="67">
        <v>1</v>
      </c>
    </row>
    <row r="161" spans="1:9" ht="19.5" customHeight="1">
      <c r="A161" s="12"/>
      <c r="B161" s="16" t="s">
        <v>13</v>
      </c>
      <c r="C161" s="14"/>
      <c r="D161" s="14"/>
      <c r="E161" s="14"/>
      <c r="F161" s="14"/>
      <c r="G161" s="14"/>
      <c r="H161" s="65"/>
      <c r="I161" s="68"/>
    </row>
    <row r="162" spans="1:9" ht="15" customHeight="1">
      <c r="A162" s="12"/>
      <c r="B162" s="17" t="s">
        <v>14</v>
      </c>
      <c r="C162" s="14">
        <f>C169+C175+C181+C187+C193+C199+C205</f>
        <v>73</v>
      </c>
      <c r="D162" s="14">
        <f t="shared" ref="D162:F162" si="9">D169+D175+D181+D187+D193+D199+D205</f>
        <v>65.900000000000006</v>
      </c>
      <c r="E162" s="15">
        <v>90.27</v>
      </c>
      <c r="F162" s="14">
        <f t="shared" si="9"/>
        <v>65.900000000000006</v>
      </c>
      <c r="G162" s="14">
        <v>100</v>
      </c>
      <c r="H162" s="65"/>
      <c r="I162" s="68"/>
    </row>
    <row r="163" spans="1:9" ht="16.5" customHeight="1">
      <c r="A163" s="12"/>
      <c r="B163" s="17" t="s">
        <v>22</v>
      </c>
      <c r="C163" s="14"/>
      <c r="D163" s="14"/>
      <c r="E163" s="14"/>
      <c r="F163" s="14"/>
      <c r="G163" s="14"/>
      <c r="H163" s="65"/>
      <c r="I163" s="68"/>
    </row>
    <row r="164" spans="1:9" ht="18" customHeight="1">
      <c r="A164" s="12"/>
      <c r="B164" s="17" t="s">
        <v>23</v>
      </c>
      <c r="C164" s="14"/>
      <c r="D164" s="14"/>
      <c r="E164" s="14"/>
      <c r="F164" s="14"/>
      <c r="G164" s="14"/>
      <c r="H164" s="65"/>
      <c r="I164" s="68"/>
    </row>
    <row r="165" spans="1:9" ht="43.5" customHeight="1">
      <c r="A165" s="12"/>
      <c r="B165" s="17" t="s">
        <v>17</v>
      </c>
      <c r="C165" s="14"/>
      <c r="D165" s="14"/>
      <c r="E165" s="14"/>
      <c r="F165" s="14"/>
      <c r="G165" s="14"/>
      <c r="H165" s="66"/>
      <c r="I165" s="69"/>
    </row>
    <row r="166" spans="1:9" ht="17.25" customHeight="1">
      <c r="A166" s="12"/>
      <c r="B166" s="11" t="s">
        <v>24</v>
      </c>
      <c r="C166" s="18"/>
      <c r="D166" s="18"/>
      <c r="E166" s="18"/>
      <c r="F166" s="18"/>
      <c r="G166" s="18"/>
      <c r="H166" s="18"/>
      <c r="I166" s="28"/>
    </row>
    <row r="167" spans="1:9" ht="54.75" customHeight="1">
      <c r="A167" s="12" t="s">
        <v>76</v>
      </c>
      <c r="B167" s="13" t="s">
        <v>77</v>
      </c>
      <c r="C167" s="14">
        <v>7</v>
      </c>
      <c r="D167" s="14">
        <v>7</v>
      </c>
      <c r="E167" s="14">
        <v>100</v>
      </c>
      <c r="F167" s="14">
        <v>7</v>
      </c>
      <c r="G167" s="14">
        <v>100</v>
      </c>
      <c r="H167" s="14"/>
      <c r="I167" s="61"/>
    </row>
    <row r="168" spans="1:9" ht="15.75" customHeight="1">
      <c r="A168" s="12"/>
      <c r="B168" s="20" t="s">
        <v>27</v>
      </c>
      <c r="C168" s="21"/>
      <c r="D168" s="21"/>
      <c r="E168" s="21"/>
      <c r="F168" s="21"/>
      <c r="G168" s="21"/>
      <c r="H168" s="21"/>
      <c r="I168" s="62"/>
    </row>
    <row r="169" spans="1:9" ht="18" customHeight="1">
      <c r="A169" s="12"/>
      <c r="B169" s="17" t="s">
        <v>14</v>
      </c>
      <c r="C169" s="14">
        <v>7</v>
      </c>
      <c r="D169" s="14">
        <v>7</v>
      </c>
      <c r="E169" s="14">
        <v>100</v>
      </c>
      <c r="F169" s="14">
        <v>7</v>
      </c>
      <c r="G169" s="14">
        <v>100</v>
      </c>
      <c r="H169" s="14"/>
      <c r="I169" s="62"/>
    </row>
    <row r="170" spans="1:9" ht="21" customHeight="1">
      <c r="A170" s="12"/>
      <c r="B170" s="17" t="s">
        <v>22</v>
      </c>
      <c r="C170" s="14"/>
      <c r="D170" s="14"/>
      <c r="E170" s="14"/>
      <c r="F170" s="14"/>
      <c r="G170" s="14"/>
      <c r="H170" s="14"/>
      <c r="I170" s="62"/>
    </row>
    <row r="171" spans="1:9" ht="16.5" customHeight="1">
      <c r="A171" s="12"/>
      <c r="B171" s="17" t="s">
        <v>23</v>
      </c>
      <c r="C171" s="14"/>
      <c r="D171" s="14"/>
      <c r="E171" s="14"/>
      <c r="F171" s="14"/>
      <c r="G171" s="14"/>
      <c r="H171" s="14"/>
      <c r="I171" s="62"/>
    </row>
    <row r="172" spans="1:9" ht="15.75" customHeight="1">
      <c r="A172" s="12"/>
      <c r="B172" s="17" t="s">
        <v>17</v>
      </c>
      <c r="C172" s="14"/>
      <c r="D172" s="14"/>
      <c r="E172" s="14"/>
      <c r="F172" s="14"/>
      <c r="G172" s="14"/>
      <c r="H172" s="14"/>
      <c r="I172" s="63"/>
    </row>
    <row r="173" spans="1:9" ht="49.5" customHeight="1">
      <c r="A173" s="12" t="s">
        <v>78</v>
      </c>
      <c r="B173" s="17" t="s">
        <v>79</v>
      </c>
      <c r="C173" s="14">
        <v>6</v>
      </c>
      <c r="D173" s="14">
        <v>6</v>
      </c>
      <c r="E173" s="14">
        <v>100</v>
      </c>
      <c r="F173" s="14">
        <v>6</v>
      </c>
      <c r="G173" s="14">
        <v>100</v>
      </c>
      <c r="H173" s="14"/>
      <c r="I173" s="61"/>
    </row>
    <row r="174" spans="1:9" ht="15.75" customHeight="1">
      <c r="A174" s="12"/>
      <c r="B174" s="20" t="s">
        <v>27</v>
      </c>
      <c r="C174" s="14"/>
      <c r="D174" s="14"/>
      <c r="E174" s="14"/>
      <c r="F174" s="14"/>
      <c r="G174" s="14"/>
      <c r="H174" s="14"/>
      <c r="I174" s="62"/>
    </row>
    <row r="175" spans="1:9" ht="15.75" customHeight="1">
      <c r="A175" s="12"/>
      <c r="B175" s="17" t="s">
        <v>14</v>
      </c>
      <c r="C175" s="14">
        <v>6</v>
      </c>
      <c r="D175" s="14">
        <v>6</v>
      </c>
      <c r="E175" s="14">
        <v>100</v>
      </c>
      <c r="F175" s="14">
        <v>6</v>
      </c>
      <c r="G175" s="14">
        <v>100</v>
      </c>
      <c r="H175" s="14"/>
      <c r="I175" s="62"/>
    </row>
    <row r="176" spans="1:9" ht="15.75" customHeight="1">
      <c r="A176" s="12"/>
      <c r="B176" s="17" t="s">
        <v>22</v>
      </c>
      <c r="C176" s="14"/>
      <c r="D176" s="14"/>
      <c r="E176" s="14"/>
      <c r="F176" s="14"/>
      <c r="G176" s="14"/>
      <c r="H176" s="14"/>
      <c r="I176" s="62"/>
    </row>
    <row r="177" spans="1:9" ht="15.75" customHeight="1">
      <c r="A177" s="12"/>
      <c r="B177" s="17" t="s">
        <v>23</v>
      </c>
      <c r="C177" s="14"/>
      <c r="D177" s="14"/>
      <c r="E177" s="14"/>
      <c r="F177" s="14"/>
      <c r="G177" s="14"/>
      <c r="H177" s="14"/>
      <c r="I177" s="62"/>
    </row>
    <row r="178" spans="1:9" ht="15.75" customHeight="1">
      <c r="A178" s="12"/>
      <c r="B178" s="17" t="s">
        <v>17</v>
      </c>
      <c r="C178" s="14"/>
      <c r="D178" s="14"/>
      <c r="E178" s="14"/>
      <c r="F178" s="14"/>
      <c r="G178" s="14"/>
      <c r="H178" s="14"/>
      <c r="I178" s="63"/>
    </row>
    <row r="179" spans="1:9" ht="36" customHeight="1">
      <c r="A179" s="12" t="s">
        <v>80</v>
      </c>
      <c r="B179" s="13" t="s">
        <v>81</v>
      </c>
      <c r="C179" s="14">
        <v>5</v>
      </c>
      <c r="D179" s="14">
        <v>5</v>
      </c>
      <c r="E179" s="14">
        <v>100</v>
      </c>
      <c r="F179" s="14">
        <v>5</v>
      </c>
      <c r="G179" s="14">
        <v>100</v>
      </c>
      <c r="H179" s="14"/>
      <c r="I179" s="61"/>
    </row>
    <row r="180" spans="1:9" ht="15.75" customHeight="1">
      <c r="A180" s="12"/>
      <c r="B180" s="20" t="s">
        <v>27</v>
      </c>
      <c r="C180" s="21"/>
      <c r="D180" s="21"/>
      <c r="E180" s="21"/>
      <c r="F180" s="21"/>
      <c r="G180" s="21"/>
      <c r="H180" s="21"/>
      <c r="I180" s="62"/>
    </row>
    <row r="181" spans="1:9" ht="18" customHeight="1">
      <c r="A181" s="12"/>
      <c r="B181" s="17" t="s">
        <v>14</v>
      </c>
      <c r="C181" s="14">
        <v>5</v>
      </c>
      <c r="D181" s="14">
        <v>5</v>
      </c>
      <c r="E181" s="14">
        <v>100</v>
      </c>
      <c r="F181" s="14">
        <v>5</v>
      </c>
      <c r="G181" s="14">
        <v>100</v>
      </c>
      <c r="H181" s="14"/>
      <c r="I181" s="62"/>
    </row>
    <row r="182" spans="1:9" ht="21" customHeight="1">
      <c r="A182" s="12"/>
      <c r="B182" s="17" t="s">
        <v>22</v>
      </c>
      <c r="C182" s="14"/>
      <c r="D182" s="14"/>
      <c r="E182" s="14"/>
      <c r="F182" s="14"/>
      <c r="G182" s="14"/>
      <c r="H182" s="14"/>
      <c r="I182" s="62"/>
    </row>
    <row r="183" spans="1:9" ht="16.5" customHeight="1">
      <c r="A183" s="12"/>
      <c r="B183" s="17" t="s">
        <v>23</v>
      </c>
      <c r="C183" s="14"/>
      <c r="D183" s="14"/>
      <c r="E183" s="14"/>
      <c r="F183" s="14"/>
      <c r="G183" s="14"/>
      <c r="H183" s="14"/>
      <c r="I183" s="62"/>
    </row>
    <row r="184" spans="1:9" ht="15.75" customHeight="1">
      <c r="A184" s="12"/>
      <c r="B184" s="17" t="s">
        <v>17</v>
      </c>
      <c r="C184" s="14"/>
      <c r="D184" s="14"/>
      <c r="E184" s="14"/>
      <c r="F184" s="14"/>
      <c r="G184" s="14"/>
      <c r="H184" s="14"/>
      <c r="I184" s="63"/>
    </row>
    <row r="185" spans="1:9" ht="51.75" customHeight="1">
      <c r="A185" s="12" t="s">
        <v>82</v>
      </c>
      <c r="B185" s="29" t="s">
        <v>83</v>
      </c>
      <c r="C185" s="14">
        <v>5</v>
      </c>
      <c r="D185" s="14">
        <v>5</v>
      </c>
      <c r="E185" s="14">
        <v>100</v>
      </c>
      <c r="F185" s="14">
        <v>5</v>
      </c>
      <c r="G185" s="14">
        <v>100</v>
      </c>
      <c r="H185" s="14"/>
      <c r="I185" s="61"/>
    </row>
    <row r="186" spans="1:9" ht="15.75" customHeight="1">
      <c r="A186" s="12"/>
      <c r="B186" s="20" t="s">
        <v>27</v>
      </c>
      <c r="C186" s="14"/>
      <c r="D186" s="14"/>
      <c r="E186" s="14"/>
      <c r="F186" s="14"/>
      <c r="G186" s="14"/>
      <c r="H186" s="14"/>
      <c r="I186" s="62"/>
    </row>
    <row r="187" spans="1:9" ht="15.75" customHeight="1">
      <c r="A187" s="12"/>
      <c r="B187" s="17" t="s">
        <v>14</v>
      </c>
      <c r="C187" s="14">
        <v>5</v>
      </c>
      <c r="D187" s="14">
        <v>5</v>
      </c>
      <c r="E187" s="14">
        <v>100</v>
      </c>
      <c r="F187" s="14">
        <v>5</v>
      </c>
      <c r="G187" s="14">
        <v>100</v>
      </c>
      <c r="H187" s="14"/>
      <c r="I187" s="62"/>
    </row>
    <row r="188" spans="1:9" ht="15.75" customHeight="1">
      <c r="A188" s="12"/>
      <c r="B188" s="17" t="s">
        <v>22</v>
      </c>
      <c r="C188" s="14"/>
      <c r="D188" s="14"/>
      <c r="E188" s="14"/>
      <c r="F188" s="14"/>
      <c r="G188" s="14"/>
      <c r="H188" s="14"/>
      <c r="I188" s="62"/>
    </row>
    <row r="189" spans="1:9" ht="15.75" customHeight="1">
      <c r="A189" s="12"/>
      <c r="B189" s="17" t="s">
        <v>23</v>
      </c>
      <c r="C189" s="14"/>
      <c r="D189" s="14"/>
      <c r="E189" s="14"/>
      <c r="F189" s="14"/>
      <c r="G189" s="14"/>
      <c r="H189" s="14"/>
      <c r="I189" s="62"/>
    </row>
    <row r="190" spans="1:9" ht="15.75" customHeight="1">
      <c r="A190" s="12"/>
      <c r="B190" s="17" t="s">
        <v>17</v>
      </c>
      <c r="C190" s="14"/>
      <c r="D190" s="14"/>
      <c r="E190" s="14"/>
      <c r="F190" s="14"/>
      <c r="G190" s="14"/>
      <c r="H190" s="14"/>
      <c r="I190" s="63"/>
    </row>
    <row r="191" spans="1:9" ht="32.25" customHeight="1">
      <c r="A191" s="12" t="s">
        <v>84</v>
      </c>
      <c r="B191" s="9" t="s">
        <v>85</v>
      </c>
      <c r="C191" s="23">
        <v>30</v>
      </c>
      <c r="D191" s="23">
        <v>22.9</v>
      </c>
      <c r="E191" s="25">
        <v>76.33</v>
      </c>
      <c r="F191" s="23">
        <v>22.9</v>
      </c>
      <c r="G191" s="23">
        <v>100</v>
      </c>
      <c r="H191" s="23"/>
      <c r="I191" s="61"/>
    </row>
    <row r="192" spans="1:9" ht="15.75" customHeight="1">
      <c r="A192" s="12"/>
      <c r="B192" s="20" t="s">
        <v>27</v>
      </c>
      <c r="C192" s="24"/>
      <c r="D192" s="24"/>
      <c r="E192" s="30"/>
      <c r="F192" s="24"/>
      <c r="G192" s="24"/>
      <c r="H192" s="24"/>
      <c r="I192" s="62"/>
    </row>
    <row r="193" spans="1:9" ht="18" customHeight="1">
      <c r="A193" s="12"/>
      <c r="B193" s="17" t="s">
        <v>14</v>
      </c>
      <c r="C193" s="23">
        <v>30</v>
      </c>
      <c r="D193" s="23">
        <v>22.9</v>
      </c>
      <c r="E193" s="25">
        <v>76.33</v>
      </c>
      <c r="F193" s="23">
        <v>22.9</v>
      </c>
      <c r="G193" s="23">
        <v>100</v>
      </c>
      <c r="H193" s="23"/>
      <c r="I193" s="62"/>
    </row>
    <row r="194" spans="1:9" ht="21" customHeight="1">
      <c r="A194" s="12"/>
      <c r="B194" s="17" t="s">
        <v>22</v>
      </c>
      <c r="C194" s="23"/>
      <c r="D194" s="23"/>
      <c r="E194" s="23"/>
      <c r="F194" s="23"/>
      <c r="G194" s="23"/>
      <c r="H194" s="23"/>
      <c r="I194" s="62"/>
    </row>
    <row r="195" spans="1:9" ht="16.5" customHeight="1">
      <c r="A195" s="12"/>
      <c r="B195" s="17" t="s">
        <v>23</v>
      </c>
      <c r="C195" s="23"/>
      <c r="D195" s="23"/>
      <c r="E195" s="23"/>
      <c r="F195" s="23"/>
      <c r="G195" s="23"/>
      <c r="H195" s="23"/>
      <c r="I195" s="62"/>
    </row>
    <row r="196" spans="1:9" ht="15.75" customHeight="1">
      <c r="A196" s="12"/>
      <c r="B196" s="17" t="s">
        <v>17</v>
      </c>
      <c r="C196" s="23"/>
      <c r="D196" s="23"/>
      <c r="E196" s="23"/>
      <c r="F196" s="23"/>
      <c r="G196" s="23"/>
      <c r="H196" s="23"/>
      <c r="I196" s="63"/>
    </row>
    <row r="197" spans="1:9" ht="37.5" customHeight="1">
      <c r="A197" s="12" t="s">
        <v>86</v>
      </c>
      <c r="B197" s="11" t="s">
        <v>87</v>
      </c>
      <c r="C197" s="23">
        <v>15</v>
      </c>
      <c r="D197" s="23">
        <v>15</v>
      </c>
      <c r="E197" s="23">
        <v>100</v>
      </c>
      <c r="F197" s="23">
        <v>15</v>
      </c>
      <c r="G197" s="23">
        <v>100</v>
      </c>
      <c r="H197" s="23"/>
      <c r="I197" s="61"/>
    </row>
    <row r="198" spans="1:9" ht="15.75" customHeight="1">
      <c r="A198" s="12"/>
      <c r="B198" s="20" t="s">
        <v>27</v>
      </c>
      <c r="C198" s="24"/>
      <c r="D198" s="24"/>
      <c r="E198" s="24"/>
      <c r="F198" s="24"/>
      <c r="G198" s="24"/>
      <c r="H198" s="24"/>
      <c r="I198" s="62"/>
    </row>
    <row r="199" spans="1:9" ht="18" customHeight="1">
      <c r="A199" s="12"/>
      <c r="B199" s="17" t="s">
        <v>14</v>
      </c>
      <c r="C199" s="23">
        <v>15</v>
      </c>
      <c r="D199" s="23">
        <v>15</v>
      </c>
      <c r="E199" s="23">
        <v>100</v>
      </c>
      <c r="F199" s="23">
        <v>15</v>
      </c>
      <c r="G199" s="23">
        <v>100</v>
      </c>
      <c r="H199" s="23"/>
      <c r="I199" s="62"/>
    </row>
    <row r="200" spans="1:9" ht="21" customHeight="1">
      <c r="A200" s="12"/>
      <c r="B200" s="17" t="s">
        <v>22</v>
      </c>
      <c r="C200" s="23"/>
      <c r="D200" s="23"/>
      <c r="E200" s="23"/>
      <c r="F200" s="23"/>
      <c r="G200" s="23"/>
      <c r="H200" s="23"/>
      <c r="I200" s="62"/>
    </row>
    <row r="201" spans="1:9" ht="16.5" customHeight="1">
      <c r="A201" s="12"/>
      <c r="B201" s="17" t="s">
        <v>23</v>
      </c>
      <c r="C201" s="23"/>
      <c r="D201" s="23"/>
      <c r="E201" s="23"/>
      <c r="F201" s="23"/>
      <c r="G201" s="23"/>
      <c r="H201" s="23"/>
      <c r="I201" s="62"/>
    </row>
    <row r="202" spans="1:9" ht="15.75" customHeight="1">
      <c r="A202" s="12"/>
      <c r="B202" s="17" t="s">
        <v>17</v>
      </c>
      <c r="C202" s="23"/>
      <c r="D202" s="23"/>
      <c r="E202" s="23"/>
      <c r="F202" s="23"/>
      <c r="G202" s="23"/>
      <c r="H202" s="23"/>
      <c r="I202" s="63"/>
    </row>
    <row r="203" spans="1:9" ht="36.75" customHeight="1">
      <c r="A203" s="12" t="s">
        <v>88</v>
      </c>
      <c r="B203" s="11" t="s">
        <v>89</v>
      </c>
      <c r="C203" s="23">
        <v>5</v>
      </c>
      <c r="D203" s="23">
        <v>5</v>
      </c>
      <c r="E203" s="23">
        <v>100</v>
      </c>
      <c r="F203" s="23">
        <v>5</v>
      </c>
      <c r="G203" s="23">
        <v>100</v>
      </c>
      <c r="H203" s="23"/>
      <c r="I203" s="61"/>
    </row>
    <row r="204" spans="1:9" ht="15" customHeight="1">
      <c r="A204" s="12"/>
      <c r="B204" s="20" t="s">
        <v>27</v>
      </c>
      <c r="C204" s="24"/>
      <c r="D204" s="24"/>
      <c r="E204" s="24"/>
      <c r="F204" s="24"/>
      <c r="G204" s="24"/>
      <c r="H204" s="24"/>
      <c r="I204" s="62"/>
    </row>
    <row r="205" spans="1:9">
      <c r="A205" s="12"/>
      <c r="B205" s="17" t="s">
        <v>14</v>
      </c>
      <c r="C205" s="23">
        <v>5</v>
      </c>
      <c r="D205" s="23">
        <v>5</v>
      </c>
      <c r="E205" s="23">
        <v>100</v>
      </c>
      <c r="F205" s="23">
        <v>5</v>
      </c>
      <c r="G205" s="23">
        <v>100</v>
      </c>
      <c r="H205" s="23"/>
      <c r="I205" s="62"/>
    </row>
    <row r="206" spans="1:9">
      <c r="A206" s="12"/>
      <c r="B206" s="17" t="s">
        <v>22</v>
      </c>
      <c r="C206" s="23"/>
      <c r="D206" s="23"/>
      <c r="E206" s="23"/>
      <c r="F206" s="23"/>
      <c r="G206" s="23"/>
      <c r="H206" s="23"/>
      <c r="I206" s="62"/>
    </row>
    <row r="207" spans="1:9">
      <c r="A207" s="12"/>
      <c r="B207" s="17" t="s">
        <v>23</v>
      </c>
      <c r="C207" s="23"/>
      <c r="D207" s="23"/>
      <c r="E207" s="23"/>
      <c r="F207" s="23"/>
      <c r="G207" s="23"/>
      <c r="H207" s="23"/>
      <c r="I207" s="62"/>
    </row>
    <row r="208" spans="1:9" ht="21.75" customHeight="1">
      <c r="A208" s="12"/>
      <c r="B208" s="17" t="s">
        <v>17</v>
      </c>
      <c r="C208" s="23"/>
      <c r="D208" s="23"/>
      <c r="E208" s="23"/>
      <c r="F208" s="23"/>
      <c r="G208" s="23"/>
      <c r="H208" s="23"/>
      <c r="I208" s="63"/>
    </row>
    <row r="209" spans="1:9" ht="67.5" customHeight="1">
      <c r="A209" s="12" t="s">
        <v>90</v>
      </c>
      <c r="B209" s="11" t="s">
        <v>91</v>
      </c>
      <c r="C209" s="14">
        <v>15</v>
      </c>
      <c r="D209" s="14">
        <v>15</v>
      </c>
      <c r="E209" s="14">
        <v>100</v>
      </c>
      <c r="F209" s="14">
        <v>15</v>
      </c>
      <c r="G209" s="14">
        <v>100</v>
      </c>
      <c r="H209" s="64" t="s">
        <v>92</v>
      </c>
      <c r="I209" s="67">
        <v>1</v>
      </c>
    </row>
    <row r="210" spans="1:9" ht="15.75" customHeight="1">
      <c r="A210" s="12"/>
      <c r="B210" s="16" t="s">
        <v>13</v>
      </c>
      <c r="C210" s="14"/>
      <c r="D210" s="14"/>
      <c r="E210" s="14"/>
      <c r="F210" s="14"/>
      <c r="G210" s="14"/>
      <c r="H210" s="65"/>
      <c r="I210" s="68"/>
    </row>
    <row r="211" spans="1:9" ht="19.5" customHeight="1">
      <c r="A211" s="12"/>
      <c r="B211" s="17" t="s">
        <v>14</v>
      </c>
      <c r="C211" s="14">
        <f>C218+C224+C230+C236+C242</f>
        <v>15</v>
      </c>
      <c r="D211" s="14">
        <f t="shared" ref="D211:F211" si="10">D218+D224+D230+D236+D242</f>
        <v>15</v>
      </c>
      <c r="E211" s="14">
        <v>100</v>
      </c>
      <c r="F211" s="14">
        <f t="shared" si="10"/>
        <v>15</v>
      </c>
      <c r="G211" s="14">
        <v>100</v>
      </c>
      <c r="H211" s="65"/>
      <c r="I211" s="68"/>
    </row>
    <row r="212" spans="1:9" ht="19.5" customHeight="1">
      <c r="A212" s="12"/>
      <c r="B212" s="17" t="s">
        <v>22</v>
      </c>
      <c r="C212" s="14"/>
      <c r="D212" s="14"/>
      <c r="E212" s="14"/>
      <c r="F212" s="14"/>
      <c r="G212" s="14"/>
      <c r="H212" s="65"/>
      <c r="I212" s="68"/>
    </row>
    <row r="213" spans="1:9" ht="16.5" customHeight="1">
      <c r="A213" s="12"/>
      <c r="B213" s="17" t="s">
        <v>23</v>
      </c>
      <c r="C213" s="14"/>
      <c r="D213" s="14"/>
      <c r="E213" s="14"/>
      <c r="F213" s="14"/>
      <c r="G213" s="14"/>
      <c r="H213" s="65"/>
      <c r="I213" s="68"/>
    </row>
    <row r="214" spans="1:9" ht="16.5" customHeight="1">
      <c r="A214" s="12"/>
      <c r="B214" s="17" t="s">
        <v>17</v>
      </c>
      <c r="C214" s="14"/>
      <c r="D214" s="14"/>
      <c r="E214" s="14"/>
      <c r="F214" s="14"/>
      <c r="G214" s="14"/>
      <c r="H214" s="66"/>
      <c r="I214" s="68"/>
    </row>
    <row r="215" spans="1:9" ht="15.75" customHeight="1">
      <c r="A215" s="12"/>
      <c r="B215" s="11" t="s">
        <v>24</v>
      </c>
      <c r="C215" s="27"/>
      <c r="D215" s="27"/>
      <c r="E215" s="27"/>
      <c r="F215" s="27"/>
      <c r="G215" s="27"/>
      <c r="H215" s="27"/>
      <c r="I215" s="28"/>
    </row>
    <row r="216" spans="1:9" ht="35.25" customHeight="1">
      <c r="A216" s="12" t="s">
        <v>93</v>
      </c>
      <c r="B216" s="11" t="s">
        <v>94</v>
      </c>
      <c r="C216" s="14">
        <v>5</v>
      </c>
      <c r="D216" s="14">
        <v>5</v>
      </c>
      <c r="E216" s="14">
        <v>100</v>
      </c>
      <c r="F216" s="14">
        <v>5</v>
      </c>
      <c r="G216" s="14">
        <v>100</v>
      </c>
      <c r="H216" s="14"/>
      <c r="I216" s="61"/>
    </row>
    <row r="217" spans="1:9" ht="15.75" customHeight="1">
      <c r="A217" s="12"/>
      <c r="B217" s="20" t="s">
        <v>27</v>
      </c>
      <c r="C217" s="21"/>
      <c r="D217" s="21"/>
      <c r="E217" s="21"/>
      <c r="F217" s="21"/>
      <c r="G217" s="21"/>
      <c r="H217" s="21"/>
      <c r="I217" s="62"/>
    </row>
    <row r="218" spans="1:9" ht="18" customHeight="1">
      <c r="A218" s="12"/>
      <c r="B218" s="17" t="s">
        <v>14</v>
      </c>
      <c r="C218" s="14">
        <v>5</v>
      </c>
      <c r="D218" s="14">
        <v>5</v>
      </c>
      <c r="E218" s="14">
        <v>100</v>
      </c>
      <c r="F218" s="14">
        <v>5</v>
      </c>
      <c r="G218" s="14">
        <v>100</v>
      </c>
      <c r="H218" s="14"/>
      <c r="I218" s="62"/>
    </row>
    <row r="219" spans="1:9" ht="21" customHeight="1">
      <c r="A219" s="12"/>
      <c r="B219" s="17" t="s">
        <v>22</v>
      </c>
      <c r="C219" s="14"/>
      <c r="D219" s="14"/>
      <c r="E219" s="14"/>
      <c r="F219" s="14"/>
      <c r="G219" s="14"/>
      <c r="H219" s="14"/>
      <c r="I219" s="62"/>
    </row>
    <row r="220" spans="1:9" ht="16.5" customHeight="1">
      <c r="A220" s="12"/>
      <c r="B220" s="17" t="s">
        <v>23</v>
      </c>
      <c r="C220" s="14"/>
      <c r="D220" s="14"/>
      <c r="E220" s="14"/>
      <c r="F220" s="14"/>
      <c r="G220" s="14"/>
      <c r="H220" s="14"/>
      <c r="I220" s="62"/>
    </row>
    <row r="221" spans="1:9" ht="15.75" customHeight="1">
      <c r="A221" s="12"/>
      <c r="B221" s="17" t="s">
        <v>17</v>
      </c>
      <c r="C221" s="14"/>
      <c r="D221" s="14"/>
      <c r="E221" s="14"/>
      <c r="F221" s="14"/>
      <c r="G221" s="14"/>
      <c r="H221" s="14"/>
      <c r="I221" s="63"/>
    </row>
    <row r="222" spans="1:9" ht="64.5" customHeight="1">
      <c r="A222" s="12" t="s">
        <v>95</v>
      </c>
      <c r="B222" s="11" t="s">
        <v>96</v>
      </c>
      <c r="C222" s="14">
        <v>3</v>
      </c>
      <c r="D222" s="14">
        <v>3</v>
      </c>
      <c r="E222" s="14">
        <v>100</v>
      </c>
      <c r="F222" s="14">
        <v>3</v>
      </c>
      <c r="G222" s="14">
        <v>100</v>
      </c>
      <c r="H222" s="14"/>
      <c r="I222" s="61"/>
    </row>
    <row r="223" spans="1:9" ht="15.75" customHeight="1">
      <c r="A223" s="12"/>
      <c r="B223" s="20" t="s">
        <v>27</v>
      </c>
      <c r="C223" s="14"/>
      <c r="D223" s="14"/>
      <c r="E223" s="14"/>
      <c r="F223" s="14"/>
      <c r="G223" s="14"/>
      <c r="H223" s="14"/>
      <c r="I223" s="62"/>
    </row>
    <row r="224" spans="1:9" ht="15.75" customHeight="1">
      <c r="A224" s="12"/>
      <c r="B224" s="17" t="s">
        <v>14</v>
      </c>
      <c r="C224" s="14">
        <v>3</v>
      </c>
      <c r="D224" s="14">
        <v>3</v>
      </c>
      <c r="E224" s="14">
        <v>100</v>
      </c>
      <c r="F224" s="14">
        <v>3</v>
      </c>
      <c r="G224" s="14">
        <v>100</v>
      </c>
      <c r="H224" s="14"/>
      <c r="I224" s="62"/>
    </row>
    <row r="225" spans="1:9" ht="15.75" customHeight="1">
      <c r="A225" s="12"/>
      <c r="B225" s="17" t="s">
        <v>22</v>
      </c>
      <c r="C225" s="14"/>
      <c r="D225" s="14"/>
      <c r="E225" s="14"/>
      <c r="F225" s="14"/>
      <c r="G225" s="14"/>
      <c r="H225" s="14"/>
      <c r="I225" s="62"/>
    </row>
    <row r="226" spans="1:9" ht="15.75" customHeight="1">
      <c r="A226" s="12"/>
      <c r="B226" s="17" t="s">
        <v>23</v>
      </c>
      <c r="C226" s="14"/>
      <c r="D226" s="14"/>
      <c r="E226" s="14"/>
      <c r="F226" s="14"/>
      <c r="G226" s="14"/>
      <c r="H226" s="14"/>
      <c r="I226" s="62"/>
    </row>
    <row r="227" spans="1:9" ht="15.75" customHeight="1">
      <c r="A227" s="12"/>
      <c r="B227" s="17" t="s">
        <v>17</v>
      </c>
      <c r="C227" s="14"/>
      <c r="D227" s="14"/>
      <c r="E227" s="14"/>
      <c r="F227" s="14"/>
      <c r="G227" s="14"/>
      <c r="H227" s="14"/>
      <c r="I227" s="63"/>
    </row>
    <row r="228" spans="1:9" ht="65.25" customHeight="1">
      <c r="A228" s="12" t="s">
        <v>97</v>
      </c>
      <c r="B228" s="11" t="s">
        <v>98</v>
      </c>
      <c r="C228" s="14">
        <v>2</v>
      </c>
      <c r="D228" s="14">
        <v>2</v>
      </c>
      <c r="E228" s="14">
        <v>100</v>
      </c>
      <c r="F228" s="14">
        <v>2</v>
      </c>
      <c r="G228" s="14">
        <v>100</v>
      </c>
      <c r="H228" s="14"/>
      <c r="I228" s="61"/>
    </row>
    <row r="229" spans="1:9" ht="15.75" customHeight="1">
      <c r="A229" s="12"/>
      <c r="B229" s="20" t="s">
        <v>27</v>
      </c>
      <c r="C229" s="14"/>
      <c r="D229" s="14"/>
      <c r="E229" s="14"/>
      <c r="F229" s="14"/>
      <c r="G229" s="14"/>
      <c r="H229" s="14"/>
      <c r="I229" s="62"/>
    </row>
    <row r="230" spans="1:9" ht="15.75" customHeight="1">
      <c r="A230" s="12"/>
      <c r="B230" s="17" t="s">
        <v>14</v>
      </c>
      <c r="C230" s="14">
        <v>2</v>
      </c>
      <c r="D230" s="14">
        <v>2</v>
      </c>
      <c r="E230" s="14">
        <v>100</v>
      </c>
      <c r="F230" s="14">
        <v>2</v>
      </c>
      <c r="G230" s="14">
        <v>100</v>
      </c>
      <c r="H230" s="14"/>
      <c r="I230" s="62"/>
    </row>
    <row r="231" spans="1:9" ht="15.75" customHeight="1">
      <c r="A231" s="12"/>
      <c r="B231" s="17" t="s">
        <v>22</v>
      </c>
      <c r="C231" s="14"/>
      <c r="D231" s="14"/>
      <c r="E231" s="14"/>
      <c r="F231" s="14"/>
      <c r="G231" s="14"/>
      <c r="H231" s="14"/>
      <c r="I231" s="62"/>
    </row>
    <row r="232" spans="1:9" ht="15.75" customHeight="1">
      <c r="A232" s="12"/>
      <c r="B232" s="17" t="s">
        <v>23</v>
      </c>
      <c r="C232" s="14"/>
      <c r="D232" s="14"/>
      <c r="E232" s="14"/>
      <c r="F232" s="14"/>
      <c r="G232" s="14"/>
      <c r="H232" s="14"/>
      <c r="I232" s="62"/>
    </row>
    <row r="233" spans="1:9" ht="15.75" customHeight="1">
      <c r="A233" s="12"/>
      <c r="B233" s="17" t="s">
        <v>17</v>
      </c>
      <c r="C233" s="14"/>
      <c r="D233" s="14"/>
      <c r="E233" s="14"/>
      <c r="F233" s="14"/>
      <c r="G233" s="14"/>
      <c r="H233" s="14"/>
      <c r="I233" s="63"/>
    </row>
    <row r="234" spans="1:9" ht="38.25" customHeight="1">
      <c r="A234" s="12" t="s">
        <v>99</v>
      </c>
      <c r="B234" s="11" t="s">
        <v>100</v>
      </c>
      <c r="C234" s="14">
        <v>3</v>
      </c>
      <c r="D234" s="14">
        <v>3</v>
      </c>
      <c r="E234" s="14">
        <v>100</v>
      </c>
      <c r="F234" s="14">
        <v>3</v>
      </c>
      <c r="G234" s="14">
        <v>100</v>
      </c>
      <c r="H234" s="14"/>
      <c r="I234" s="61"/>
    </row>
    <row r="235" spans="1:9" ht="15.75" customHeight="1">
      <c r="A235" s="12"/>
      <c r="B235" s="20" t="s">
        <v>27</v>
      </c>
      <c r="C235" s="14"/>
      <c r="D235" s="14"/>
      <c r="E235" s="14"/>
      <c r="F235" s="14"/>
      <c r="G235" s="14"/>
      <c r="H235" s="14"/>
      <c r="I235" s="62"/>
    </row>
    <row r="236" spans="1:9" ht="15.75" customHeight="1">
      <c r="A236" s="12"/>
      <c r="B236" s="17" t="s">
        <v>14</v>
      </c>
      <c r="C236" s="14">
        <v>3</v>
      </c>
      <c r="D236" s="14">
        <v>3</v>
      </c>
      <c r="E236" s="14">
        <v>100</v>
      </c>
      <c r="F236" s="14">
        <v>3</v>
      </c>
      <c r="G236" s="14">
        <v>100</v>
      </c>
      <c r="H236" s="14"/>
      <c r="I236" s="62"/>
    </row>
    <row r="237" spans="1:9" ht="15.75" customHeight="1">
      <c r="A237" s="12"/>
      <c r="B237" s="17" t="s">
        <v>22</v>
      </c>
      <c r="C237" s="14"/>
      <c r="D237" s="14"/>
      <c r="E237" s="14"/>
      <c r="F237" s="14"/>
      <c r="G237" s="14"/>
      <c r="H237" s="14"/>
      <c r="I237" s="62"/>
    </row>
    <row r="238" spans="1:9" ht="15.75" customHeight="1">
      <c r="A238" s="12"/>
      <c r="B238" s="17" t="s">
        <v>23</v>
      </c>
      <c r="C238" s="14"/>
      <c r="D238" s="14"/>
      <c r="E238" s="14"/>
      <c r="F238" s="14"/>
      <c r="G238" s="14"/>
      <c r="H238" s="14"/>
      <c r="I238" s="62"/>
    </row>
    <row r="239" spans="1:9" ht="15.75" customHeight="1">
      <c r="A239" s="12"/>
      <c r="B239" s="17" t="s">
        <v>17</v>
      </c>
      <c r="C239" s="14"/>
      <c r="D239" s="14"/>
      <c r="E239" s="14"/>
      <c r="F239" s="14"/>
      <c r="G239" s="14"/>
      <c r="H239" s="14"/>
      <c r="I239" s="63"/>
    </row>
    <row r="240" spans="1:9" ht="36.75" customHeight="1">
      <c r="A240" s="12" t="s">
        <v>101</v>
      </c>
      <c r="B240" s="11" t="s">
        <v>102</v>
      </c>
      <c r="C240" s="14">
        <v>2</v>
      </c>
      <c r="D240" s="14">
        <v>2</v>
      </c>
      <c r="E240" s="14">
        <v>100</v>
      </c>
      <c r="F240" s="14">
        <v>2</v>
      </c>
      <c r="G240" s="14">
        <v>100</v>
      </c>
      <c r="H240" s="14"/>
      <c r="I240" s="61"/>
    </row>
    <row r="241" spans="1:9" ht="15.75" customHeight="1">
      <c r="A241" s="12"/>
      <c r="B241" s="20" t="s">
        <v>27</v>
      </c>
      <c r="C241" s="14"/>
      <c r="D241" s="14"/>
      <c r="E241" s="14"/>
      <c r="F241" s="14"/>
      <c r="G241" s="14"/>
      <c r="H241" s="14"/>
      <c r="I241" s="62"/>
    </row>
    <row r="242" spans="1:9" ht="15.75" customHeight="1">
      <c r="A242" s="12"/>
      <c r="B242" s="17" t="s">
        <v>14</v>
      </c>
      <c r="C242" s="14">
        <v>2</v>
      </c>
      <c r="D242" s="14">
        <v>2</v>
      </c>
      <c r="E242" s="14">
        <v>100</v>
      </c>
      <c r="F242" s="14">
        <v>2</v>
      </c>
      <c r="G242" s="14">
        <v>100</v>
      </c>
      <c r="H242" s="14"/>
      <c r="I242" s="62"/>
    </row>
    <row r="243" spans="1:9" ht="15.75" customHeight="1">
      <c r="A243" s="12"/>
      <c r="B243" s="17" t="s">
        <v>22</v>
      </c>
      <c r="C243" s="14"/>
      <c r="D243" s="14"/>
      <c r="E243" s="14"/>
      <c r="F243" s="14"/>
      <c r="G243" s="14"/>
      <c r="H243" s="14"/>
      <c r="I243" s="62"/>
    </row>
    <row r="244" spans="1:9" ht="15.75" customHeight="1">
      <c r="A244" s="12"/>
      <c r="B244" s="17" t="s">
        <v>23</v>
      </c>
      <c r="C244" s="14"/>
      <c r="D244" s="14"/>
      <c r="E244" s="14"/>
      <c r="F244" s="14"/>
      <c r="G244" s="14"/>
      <c r="H244" s="14"/>
      <c r="I244" s="62"/>
    </row>
    <row r="245" spans="1:9" ht="15.75" customHeight="1">
      <c r="A245" s="12"/>
      <c r="B245" s="17" t="s">
        <v>17</v>
      </c>
      <c r="C245" s="14"/>
      <c r="D245" s="14"/>
      <c r="E245" s="14"/>
      <c r="F245" s="14"/>
      <c r="G245" s="14"/>
      <c r="H245" s="14"/>
      <c r="I245" s="63"/>
    </row>
    <row r="246" spans="1:9" ht="52.5" customHeight="1">
      <c r="A246" s="12" t="s">
        <v>103</v>
      </c>
      <c r="B246" s="11" t="s">
        <v>104</v>
      </c>
      <c r="C246" s="14">
        <v>126</v>
      </c>
      <c r="D246" s="14">
        <v>126</v>
      </c>
      <c r="E246" s="14">
        <v>100</v>
      </c>
      <c r="F246" s="14">
        <v>126</v>
      </c>
      <c r="G246" s="14">
        <v>100</v>
      </c>
      <c r="H246" s="64" t="s">
        <v>105</v>
      </c>
      <c r="I246" s="67">
        <v>1</v>
      </c>
    </row>
    <row r="247" spans="1:9" ht="15.75" customHeight="1">
      <c r="A247" s="12"/>
      <c r="B247" s="16" t="s">
        <v>13</v>
      </c>
      <c r="C247" s="14"/>
      <c r="D247" s="14"/>
      <c r="E247" s="14"/>
      <c r="F247" s="14"/>
      <c r="G247" s="14"/>
      <c r="H247" s="65"/>
      <c r="I247" s="68"/>
    </row>
    <row r="248" spans="1:9" ht="19.5" customHeight="1">
      <c r="A248" s="12"/>
      <c r="B248" s="17" t="s">
        <v>14</v>
      </c>
      <c r="C248" s="14">
        <f>C255+C261+C267+C273+C279+C285+C291</f>
        <v>126</v>
      </c>
      <c r="D248" s="14">
        <f t="shared" ref="D248:F248" si="11">D255+D261+D267+D273+D279+D285+D291</f>
        <v>126</v>
      </c>
      <c r="E248" s="14">
        <v>100</v>
      </c>
      <c r="F248" s="14">
        <f t="shared" si="11"/>
        <v>126</v>
      </c>
      <c r="G248" s="14">
        <v>100</v>
      </c>
      <c r="H248" s="65"/>
      <c r="I248" s="68"/>
    </row>
    <row r="249" spans="1:9" ht="19.5" customHeight="1">
      <c r="A249" s="12"/>
      <c r="B249" s="17" t="s">
        <v>22</v>
      </c>
      <c r="C249" s="14"/>
      <c r="D249" s="14"/>
      <c r="E249" s="14"/>
      <c r="F249" s="14"/>
      <c r="G249" s="14"/>
      <c r="H249" s="65"/>
      <c r="I249" s="68"/>
    </row>
    <row r="250" spans="1:9" ht="16.5" customHeight="1">
      <c r="A250" s="12"/>
      <c r="B250" s="17" t="s">
        <v>23</v>
      </c>
      <c r="C250" s="14"/>
      <c r="D250" s="14"/>
      <c r="E250" s="14"/>
      <c r="F250" s="14"/>
      <c r="G250" s="14"/>
      <c r="H250" s="65"/>
      <c r="I250" s="68"/>
    </row>
    <row r="251" spans="1:9" ht="19.5" customHeight="1">
      <c r="A251" s="12"/>
      <c r="B251" s="17" t="s">
        <v>17</v>
      </c>
      <c r="C251" s="14"/>
      <c r="D251" s="14"/>
      <c r="E251" s="14"/>
      <c r="F251" s="14"/>
      <c r="G251" s="14"/>
      <c r="H251" s="66"/>
      <c r="I251" s="68"/>
    </row>
    <row r="252" spans="1:9" ht="15.75" customHeight="1">
      <c r="A252" s="12"/>
      <c r="B252" s="11" t="s">
        <v>24</v>
      </c>
      <c r="C252" s="18"/>
      <c r="D252" s="18"/>
      <c r="E252" s="18"/>
      <c r="F252" s="18"/>
      <c r="G252" s="18"/>
      <c r="H252" s="18"/>
      <c r="I252" s="28" t="s">
        <v>106</v>
      </c>
    </row>
    <row r="253" spans="1:9" ht="22.5" customHeight="1">
      <c r="A253" s="12" t="s">
        <v>107</v>
      </c>
      <c r="B253" s="11" t="s">
        <v>108</v>
      </c>
      <c r="C253" s="14">
        <v>5</v>
      </c>
      <c r="D253" s="14">
        <v>5</v>
      </c>
      <c r="E253" s="14">
        <v>100</v>
      </c>
      <c r="F253" s="14">
        <v>5</v>
      </c>
      <c r="G253" s="14">
        <v>100</v>
      </c>
      <c r="H253" s="14"/>
      <c r="I253" s="61"/>
    </row>
    <row r="254" spans="1:9" ht="15.75" customHeight="1">
      <c r="A254" s="12"/>
      <c r="B254" s="20" t="s">
        <v>27</v>
      </c>
      <c r="C254" s="21"/>
      <c r="D254" s="21"/>
      <c r="E254" s="21"/>
      <c r="F254" s="21"/>
      <c r="G254" s="21"/>
      <c r="H254" s="21"/>
      <c r="I254" s="62"/>
    </row>
    <row r="255" spans="1:9" ht="18" customHeight="1">
      <c r="A255" s="12"/>
      <c r="B255" s="17" t="s">
        <v>14</v>
      </c>
      <c r="C255" s="14">
        <v>5</v>
      </c>
      <c r="D255" s="14">
        <v>5</v>
      </c>
      <c r="E255" s="14">
        <v>100</v>
      </c>
      <c r="F255" s="14">
        <v>5</v>
      </c>
      <c r="G255" s="14">
        <v>100</v>
      </c>
      <c r="H255" s="14"/>
      <c r="I255" s="62"/>
    </row>
    <row r="256" spans="1:9" ht="21" customHeight="1">
      <c r="A256" s="12"/>
      <c r="B256" s="17" t="s">
        <v>22</v>
      </c>
      <c r="C256" s="14"/>
      <c r="D256" s="14"/>
      <c r="E256" s="14"/>
      <c r="F256" s="14"/>
      <c r="G256" s="14"/>
      <c r="H256" s="14"/>
      <c r="I256" s="62"/>
    </row>
    <row r="257" spans="1:9" ht="16.5" customHeight="1">
      <c r="A257" s="12"/>
      <c r="B257" s="17" t="s">
        <v>23</v>
      </c>
      <c r="C257" s="14"/>
      <c r="D257" s="14"/>
      <c r="E257" s="14"/>
      <c r="F257" s="14"/>
      <c r="G257" s="14"/>
      <c r="H257" s="14"/>
      <c r="I257" s="62"/>
    </row>
    <row r="258" spans="1:9" ht="84.75" customHeight="1">
      <c r="A258" s="12"/>
      <c r="B258" s="17" t="s">
        <v>17</v>
      </c>
      <c r="C258" s="14"/>
      <c r="D258" s="14"/>
      <c r="E258" s="14"/>
      <c r="F258" s="14"/>
      <c r="G258" s="14"/>
      <c r="H258" s="14"/>
      <c r="I258" s="63"/>
    </row>
    <row r="259" spans="1:9" ht="38.25" customHeight="1">
      <c r="A259" s="12" t="s">
        <v>109</v>
      </c>
      <c r="B259" s="11" t="s">
        <v>110</v>
      </c>
      <c r="C259" s="14">
        <v>25</v>
      </c>
      <c r="D259" s="14">
        <v>25</v>
      </c>
      <c r="E259" s="14">
        <v>100</v>
      </c>
      <c r="F259" s="14">
        <v>25</v>
      </c>
      <c r="G259" s="14">
        <v>100</v>
      </c>
      <c r="H259" s="14"/>
      <c r="I259" s="61"/>
    </row>
    <row r="260" spans="1:9" ht="15.75" customHeight="1">
      <c r="A260" s="12"/>
      <c r="B260" s="20" t="s">
        <v>27</v>
      </c>
      <c r="C260" s="21"/>
      <c r="D260" s="21"/>
      <c r="E260" s="21"/>
      <c r="F260" s="21"/>
      <c r="G260" s="21"/>
      <c r="H260" s="21"/>
      <c r="I260" s="62"/>
    </row>
    <row r="261" spans="1:9" ht="18" customHeight="1">
      <c r="A261" s="12"/>
      <c r="B261" s="17" t="s">
        <v>14</v>
      </c>
      <c r="C261" s="14">
        <v>25</v>
      </c>
      <c r="D261" s="14">
        <v>25</v>
      </c>
      <c r="E261" s="14">
        <v>100</v>
      </c>
      <c r="F261" s="14">
        <v>25</v>
      </c>
      <c r="G261" s="14">
        <v>100</v>
      </c>
      <c r="H261" s="14"/>
      <c r="I261" s="62"/>
    </row>
    <row r="262" spans="1:9" ht="21" customHeight="1">
      <c r="A262" s="12"/>
      <c r="B262" s="17" t="s">
        <v>22</v>
      </c>
      <c r="C262" s="14"/>
      <c r="D262" s="14"/>
      <c r="E262" s="14"/>
      <c r="F262" s="14"/>
      <c r="G262" s="14"/>
      <c r="H262" s="14"/>
      <c r="I262" s="62"/>
    </row>
    <row r="263" spans="1:9" ht="16.5" customHeight="1">
      <c r="A263" s="12"/>
      <c r="B263" s="17" t="s">
        <v>23</v>
      </c>
      <c r="C263" s="14"/>
      <c r="D263" s="14"/>
      <c r="E263" s="14"/>
      <c r="F263" s="14"/>
      <c r="G263" s="14"/>
      <c r="H263" s="14"/>
      <c r="I263" s="62"/>
    </row>
    <row r="264" spans="1:9" ht="51.75" customHeight="1">
      <c r="A264" s="12"/>
      <c r="B264" s="17" t="s">
        <v>17</v>
      </c>
      <c r="C264" s="14"/>
      <c r="D264" s="14"/>
      <c r="E264" s="14"/>
      <c r="F264" s="14"/>
      <c r="G264" s="14"/>
      <c r="H264" s="14"/>
      <c r="I264" s="63"/>
    </row>
    <row r="265" spans="1:9" ht="37.5" customHeight="1">
      <c r="A265" s="12" t="s">
        <v>111</v>
      </c>
      <c r="B265" s="11" t="s">
        <v>112</v>
      </c>
      <c r="C265" s="23">
        <v>3</v>
      </c>
      <c r="D265" s="23">
        <v>3</v>
      </c>
      <c r="E265" s="23">
        <v>100</v>
      </c>
      <c r="F265" s="23">
        <v>3</v>
      </c>
      <c r="G265" s="23">
        <v>100</v>
      </c>
      <c r="H265" s="23"/>
      <c r="I265" s="60"/>
    </row>
    <row r="266" spans="1:9" ht="15.75" customHeight="1">
      <c r="A266" s="12"/>
      <c r="B266" s="20" t="s">
        <v>27</v>
      </c>
      <c r="C266" s="24"/>
      <c r="D266" s="24"/>
      <c r="E266" s="24"/>
      <c r="F266" s="24"/>
      <c r="G266" s="24"/>
      <c r="H266" s="24"/>
      <c r="I266" s="60"/>
    </row>
    <row r="267" spans="1:9" ht="18" customHeight="1">
      <c r="A267" s="12"/>
      <c r="B267" s="17" t="s">
        <v>14</v>
      </c>
      <c r="C267" s="23">
        <v>3</v>
      </c>
      <c r="D267" s="23">
        <v>3</v>
      </c>
      <c r="E267" s="23">
        <v>100</v>
      </c>
      <c r="F267" s="23">
        <v>3</v>
      </c>
      <c r="G267" s="23">
        <v>100</v>
      </c>
      <c r="H267" s="23"/>
      <c r="I267" s="60"/>
    </row>
    <row r="268" spans="1:9" ht="21" customHeight="1">
      <c r="A268" s="12"/>
      <c r="B268" s="17" t="s">
        <v>22</v>
      </c>
      <c r="C268" s="23"/>
      <c r="D268" s="23"/>
      <c r="E268" s="23"/>
      <c r="F268" s="23"/>
      <c r="G268" s="23"/>
      <c r="H268" s="23"/>
      <c r="I268" s="60"/>
    </row>
    <row r="269" spans="1:9" ht="16.5" customHeight="1">
      <c r="A269" s="12"/>
      <c r="B269" s="17" t="s">
        <v>23</v>
      </c>
      <c r="C269" s="23"/>
      <c r="D269" s="23"/>
      <c r="E269" s="23"/>
      <c r="F269" s="23"/>
      <c r="G269" s="23"/>
      <c r="H269" s="23"/>
      <c r="I269" s="60"/>
    </row>
    <row r="270" spans="1:9" ht="15.75" customHeight="1">
      <c r="A270" s="12"/>
      <c r="B270" s="17" t="s">
        <v>17</v>
      </c>
      <c r="C270" s="23"/>
      <c r="D270" s="23"/>
      <c r="E270" s="23"/>
      <c r="F270" s="23"/>
      <c r="G270" s="23"/>
      <c r="H270" s="23"/>
      <c r="I270" s="60"/>
    </row>
    <row r="271" spans="1:9" ht="34.5" customHeight="1">
      <c r="A271" s="12" t="s">
        <v>113</v>
      </c>
      <c r="B271" s="11" t="s">
        <v>114</v>
      </c>
      <c r="C271" s="23">
        <v>15</v>
      </c>
      <c r="D271" s="23">
        <v>15</v>
      </c>
      <c r="E271" s="23">
        <v>100</v>
      </c>
      <c r="F271" s="23">
        <v>15</v>
      </c>
      <c r="G271" s="23">
        <v>100</v>
      </c>
      <c r="H271" s="23"/>
      <c r="I271" s="60"/>
    </row>
    <row r="272" spans="1:9" ht="15.75" customHeight="1">
      <c r="A272" s="12"/>
      <c r="B272" s="20" t="s">
        <v>27</v>
      </c>
      <c r="C272" s="24"/>
      <c r="D272" s="24"/>
      <c r="E272" s="24"/>
      <c r="F272" s="24"/>
      <c r="G272" s="24"/>
      <c r="H272" s="24"/>
      <c r="I272" s="60"/>
    </row>
    <row r="273" spans="1:9" ht="18" customHeight="1">
      <c r="A273" s="12"/>
      <c r="B273" s="17" t="s">
        <v>14</v>
      </c>
      <c r="C273" s="23">
        <v>15</v>
      </c>
      <c r="D273" s="23">
        <v>15</v>
      </c>
      <c r="E273" s="23">
        <v>100</v>
      </c>
      <c r="F273" s="23">
        <v>15</v>
      </c>
      <c r="G273" s="23">
        <v>100</v>
      </c>
      <c r="H273" s="23"/>
      <c r="I273" s="60"/>
    </row>
    <row r="274" spans="1:9" ht="21" customHeight="1">
      <c r="A274" s="12"/>
      <c r="B274" s="17" t="s">
        <v>22</v>
      </c>
      <c r="C274" s="23"/>
      <c r="D274" s="23"/>
      <c r="E274" s="23"/>
      <c r="F274" s="23"/>
      <c r="G274" s="23"/>
      <c r="H274" s="23"/>
      <c r="I274" s="60"/>
    </row>
    <row r="275" spans="1:9" ht="16.5" customHeight="1">
      <c r="A275" s="12"/>
      <c r="B275" s="17" t="s">
        <v>23</v>
      </c>
      <c r="C275" s="23"/>
      <c r="D275" s="23"/>
      <c r="E275" s="23"/>
      <c r="F275" s="23"/>
      <c r="G275" s="23"/>
      <c r="H275" s="23"/>
      <c r="I275" s="60"/>
    </row>
    <row r="276" spans="1:9" ht="65.25" customHeight="1">
      <c r="A276" s="12"/>
      <c r="B276" s="17" t="s">
        <v>17</v>
      </c>
      <c r="C276" s="23"/>
      <c r="D276" s="23"/>
      <c r="E276" s="23"/>
      <c r="F276" s="23"/>
      <c r="G276" s="23"/>
      <c r="H276" s="23"/>
      <c r="I276" s="60"/>
    </row>
    <row r="277" spans="1:9" ht="48.75" customHeight="1">
      <c r="A277" s="12" t="s">
        <v>115</v>
      </c>
      <c r="B277" s="11" t="s">
        <v>116</v>
      </c>
      <c r="C277" s="23">
        <v>50</v>
      </c>
      <c r="D277" s="23">
        <v>50</v>
      </c>
      <c r="E277" s="23">
        <v>100</v>
      </c>
      <c r="F277" s="23">
        <v>50</v>
      </c>
      <c r="G277" s="23">
        <v>100</v>
      </c>
      <c r="H277" s="23"/>
      <c r="I277" s="60"/>
    </row>
    <row r="278" spans="1:9" ht="15.75" customHeight="1">
      <c r="A278" s="12"/>
      <c r="B278" s="20" t="s">
        <v>27</v>
      </c>
      <c r="C278" s="24"/>
      <c r="D278" s="24"/>
      <c r="E278" s="24"/>
      <c r="F278" s="24"/>
      <c r="G278" s="24"/>
      <c r="H278" s="24"/>
      <c r="I278" s="60"/>
    </row>
    <row r="279" spans="1:9" ht="18" customHeight="1">
      <c r="A279" s="12"/>
      <c r="B279" s="17" t="s">
        <v>14</v>
      </c>
      <c r="C279" s="23">
        <v>50</v>
      </c>
      <c r="D279" s="23">
        <v>50</v>
      </c>
      <c r="E279" s="23">
        <v>100</v>
      </c>
      <c r="F279" s="23">
        <v>50</v>
      </c>
      <c r="G279" s="23">
        <v>100</v>
      </c>
      <c r="H279" s="23"/>
      <c r="I279" s="60"/>
    </row>
    <row r="280" spans="1:9" ht="21" customHeight="1">
      <c r="A280" s="12"/>
      <c r="B280" s="17" t="s">
        <v>22</v>
      </c>
      <c r="C280" s="23"/>
      <c r="D280" s="23"/>
      <c r="E280" s="23"/>
      <c r="F280" s="23"/>
      <c r="G280" s="23"/>
      <c r="H280" s="23"/>
      <c r="I280" s="60"/>
    </row>
    <row r="281" spans="1:9" ht="16.5" customHeight="1">
      <c r="A281" s="12"/>
      <c r="B281" s="17" t="s">
        <v>23</v>
      </c>
      <c r="C281" s="23"/>
      <c r="D281" s="23"/>
      <c r="E281" s="23"/>
      <c r="F281" s="23"/>
      <c r="G281" s="23"/>
      <c r="H281" s="23"/>
      <c r="I281" s="60"/>
    </row>
    <row r="282" spans="1:9" ht="26.25" customHeight="1">
      <c r="A282" s="12"/>
      <c r="B282" s="17" t="s">
        <v>17</v>
      </c>
      <c r="C282" s="23"/>
      <c r="D282" s="23"/>
      <c r="E282" s="23"/>
      <c r="F282" s="23"/>
      <c r="G282" s="23"/>
      <c r="H282" s="23"/>
      <c r="I282" s="60"/>
    </row>
    <row r="283" spans="1:9" ht="33" customHeight="1">
      <c r="A283" s="12" t="s">
        <v>117</v>
      </c>
      <c r="B283" s="17" t="s">
        <v>118</v>
      </c>
      <c r="C283" s="23">
        <v>20</v>
      </c>
      <c r="D283" s="23">
        <v>20</v>
      </c>
      <c r="E283" s="23">
        <v>100</v>
      </c>
      <c r="F283" s="23">
        <v>20</v>
      </c>
      <c r="G283" s="23">
        <v>100</v>
      </c>
      <c r="H283" s="23"/>
      <c r="I283" s="61"/>
    </row>
    <row r="284" spans="1:9" ht="18" customHeight="1">
      <c r="A284" s="12"/>
      <c r="B284" s="17" t="s">
        <v>27</v>
      </c>
      <c r="C284" s="23"/>
      <c r="D284" s="23"/>
      <c r="E284" s="23"/>
      <c r="F284" s="23"/>
      <c r="G284" s="23"/>
      <c r="H284" s="23"/>
      <c r="I284" s="62"/>
    </row>
    <row r="285" spans="1:9" ht="17.25" customHeight="1">
      <c r="A285" s="12"/>
      <c r="B285" s="17" t="s">
        <v>14</v>
      </c>
      <c r="C285" s="23">
        <v>20</v>
      </c>
      <c r="D285" s="23">
        <v>20</v>
      </c>
      <c r="E285" s="23">
        <v>100</v>
      </c>
      <c r="F285" s="23">
        <v>20</v>
      </c>
      <c r="G285" s="23">
        <v>100</v>
      </c>
      <c r="H285" s="23"/>
      <c r="I285" s="62"/>
    </row>
    <row r="286" spans="1:9" ht="15.75" customHeight="1">
      <c r="A286" s="12"/>
      <c r="B286" s="17" t="s">
        <v>22</v>
      </c>
      <c r="C286" s="23"/>
      <c r="D286" s="23"/>
      <c r="E286" s="23"/>
      <c r="F286" s="23"/>
      <c r="G286" s="23"/>
      <c r="H286" s="23"/>
      <c r="I286" s="62"/>
    </row>
    <row r="287" spans="1:9" ht="16.5" customHeight="1">
      <c r="A287" s="12"/>
      <c r="B287" s="17" t="s">
        <v>23</v>
      </c>
      <c r="C287" s="23"/>
      <c r="D287" s="23"/>
      <c r="E287" s="23"/>
      <c r="F287" s="23"/>
      <c r="G287" s="23"/>
      <c r="H287" s="23"/>
      <c r="I287" s="62"/>
    </row>
    <row r="288" spans="1:9" ht="19.5" customHeight="1">
      <c r="A288" s="12"/>
      <c r="B288" s="17" t="s">
        <v>17</v>
      </c>
      <c r="C288" s="23"/>
      <c r="D288" s="23"/>
      <c r="E288" s="23"/>
      <c r="F288" s="23"/>
      <c r="G288" s="23"/>
      <c r="H288" s="23"/>
      <c r="I288" s="62"/>
    </row>
    <row r="289" spans="1:9" ht="78.75" customHeight="1">
      <c r="A289" s="12" t="s">
        <v>119</v>
      </c>
      <c r="B289" s="11" t="s">
        <v>120</v>
      </c>
      <c r="C289" s="23">
        <v>8</v>
      </c>
      <c r="D289" s="23">
        <v>8</v>
      </c>
      <c r="E289" s="23">
        <v>100</v>
      </c>
      <c r="F289" s="23">
        <v>8</v>
      </c>
      <c r="G289" s="23">
        <v>100</v>
      </c>
      <c r="H289" s="23"/>
      <c r="I289" s="60"/>
    </row>
    <row r="290" spans="1:9" ht="15.75" customHeight="1">
      <c r="A290" s="12"/>
      <c r="B290" s="20" t="s">
        <v>27</v>
      </c>
      <c r="C290" s="24"/>
      <c r="D290" s="24"/>
      <c r="E290" s="24"/>
      <c r="F290" s="24"/>
      <c r="G290" s="24"/>
      <c r="H290" s="24"/>
      <c r="I290" s="60"/>
    </row>
    <row r="291" spans="1:9" ht="18" customHeight="1">
      <c r="A291" s="12"/>
      <c r="B291" s="17" t="s">
        <v>14</v>
      </c>
      <c r="C291" s="23">
        <v>8</v>
      </c>
      <c r="D291" s="23">
        <v>8</v>
      </c>
      <c r="E291" s="23">
        <v>100</v>
      </c>
      <c r="F291" s="23">
        <v>8</v>
      </c>
      <c r="G291" s="23">
        <v>100</v>
      </c>
      <c r="H291" s="23"/>
      <c r="I291" s="60"/>
    </row>
    <row r="292" spans="1:9" ht="21" customHeight="1">
      <c r="A292" s="12"/>
      <c r="B292" s="17" t="s">
        <v>22</v>
      </c>
      <c r="C292" s="23"/>
      <c r="D292" s="23"/>
      <c r="E292" s="23"/>
      <c r="F292" s="23"/>
      <c r="G292" s="23"/>
      <c r="H292" s="23"/>
      <c r="I292" s="60"/>
    </row>
    <row r="293" spans="1:9" ht="16.5" customHeight="1">
      <c r="A293" s="12"/>
      <c r="B293" s="17" t="s">
        <v>23</v>
      </c>
      <c r="C293" s="23"/>
      <c r="D293" s="23"/>
      <c r="E293" s="23"/>
      <c r="F293" s="23"/>
      <c r="G293" s="23"/>
      <c r="H293" s="23"/>
      <c r="I293" s="60"/>
    </row>
    <row r="294" spans="1:9" ht="15.75" customHeight="1">
      <c r="A294" s="12"/>
      <c r="B294" s="17" t="s">
        <v>17</v>
      </c>
      <c r="C294" s="23"/>
      <c r="D294" s="23"/>
      <c r="E294" s="23"/>
      <c r="F294" s="23"/>
      <c r="G294" s="23"/>
      <c r="H294" s="23"/>
      <c r="I294" s="60"/>
    </row>
    <row r="295" spans="1:9">
      <c r="A295" s="31"/>
      <c r="B295" s="32"/>
      <c r="C295" s="32"/>
      <c r="D295" s="32"/>
      <c r="E295" s="32"/>
      <c r="F295" s="32"/>
      <c r="G295" s="32"/>
      <c r="H295" s="32"/>
      <c r="I295" s="32"/>
    </row>
    <row r="296" spans="1:9">
      <c r="A296" s="31"/>
      <c r="B296" s="32"/>
      <c r="C296" s="32"/>
      <c r="D296" s="32"/>
      <c r="E296" s="32"/>
      <c r="F296" s="32"/>
      <c r="G296" s="32"/>
      <c r="H296" s="32"/>
      <c r="I296" s="32"/>
    </row>
  </sheetData>
  <mergeCells count="64">
    <mergeCell ref="A1:I1"/>
    <mergeCell ref="A2:I2"/>
    <mergeCell ref="A3:I3"/>
    <mergeCell ref="A4:I4"/>
    <mergeCell ref="A5:A6"/>
    <mergeCell ref="B5:B6"/>
    <mergeCell ref="C5:C6"/>
    <mergeCell ref="D5:E5"/>
    <mergeCell ref="F5:G5"/>
    <mergeCell ref="H5:H6"/>
    <mergeCell ref="I57:I62"/>
    <mergeCell ref="I5:I6"/>
    <mergeCell ref="H7:H12"/>
    <mergeCell ref="I7:I12"/>
    <mergeCell ref="H14:H19"/>
    <mergeCell ref="I14:I19"/>
    <mergeCell ref="I21:I26"/>
    <mergeCell ref="I27:I32"/>
    <mergeCell ref="I33:I38"/>
    <mergeCell ref="I39:I44"/>
    <mergeCell ref="I45:I50"/>
    <mergeCell ref="I51:I56"/>
    <mergeCell ref="I129:I134"/>
    <mergeCell ref="I63:I68"/>
    <mergeCell ref="I69:I74"/>
    <mergeCell ref="I75:I80"/>
    <mergeCell ref="I81:I86"/>
    <mergeCell ref="I87:I92"/>
    <mergeCell ref="I93:I98"/>
    <mergeCell ref="I99:I104"/>
    <mergeCell ref="I105:I110"/>
    <mergeCell ref="I111:I116"/>
    <mergeCell ref="I117:I122"/>
    <mergeCell ref="I123:I128"/>
    <mergeCell ref="I197:I202"/>
    <mergeCell ref="I135:I140"/>
    <mergeCell ref="I141:I146"/>
    <mergeCell ref="H147:H152"/>
    <mergeCell ref="I147:I152"/>
    <mergeCell ref="I154:I159"/>
    <mergeCell ref="H160:H165"/>
    <mergeCell ref="I160:I165"/>
    <mergeCell ref="I167:I172"/>
    <mergeCell ref="I173:I178"/>
    <mergeCell ref="I179:I184"/>
    <mergeCell ref="I185:I190"/>
    <mergeCell ref="I191:I196"/>
    <mergeCell ref="I259:I264"/>
    <mergeCell ref="I203:I208"/>
    <mergeCell ref="H209:H214"/>
    <mergeCell ref="I209:I214"/>
    <mergeCell ref="I216:I221"/>
    <mergeCell ref="I222:I227"/>
    <mergeCell ref="I228:I233"/>
    <mergeCell ref="I234:I239"/>
    <mergeCell ref="I240:I245"/>
    <mergeCell ref="H246:H251"/>
    <mergeCell ref="I246:I251"/>
    <mergeCell ref="I253:I258"/>
    <mergeCell ref="I265:I270"/>
    <mergeCell ref="I271:I276"/>
    <mergeCell ref="I277:I282"/>
    <mergeCell ref="I283:I288"/>
    <mergeCell ref="I289:I29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Профилактика правон.</vt:lpstr>
      <vt:lpstr>Молодежь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2017-04-10T14:45:48Z</dcterms:modified>
</cp:coreProperties>
</file>